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 firstSheet="1" activeTab="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E2" i="1" l="1"/>
  <c r="E290" i="1" l="1"/>
  <c r="F290" i="1"/>
  <c r="F7" i="2" l="1"/>
  <c r="F29" i="2"/>
  <c r="G290" i="1"/>
  <c r="G29" i="2" s="1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D26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27" i="2"/>
  <c r="D13" i="2"/>
  <c r="E13" i="2" s="1"/>
  <c r="E28" i="2" l="1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<sst xmlns="http://schemas.openxmlformats.org/spreadsheetml/2006/main" count="1440" uniqueCount="665">
  <si>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</si>
  <si>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</si>
  <si>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</si>
  <si>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</si>
  <si>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</si>
  <si>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</si>
  <si>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</si>
  <si>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</si>
  <si>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</si>
  <si>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</si>
  <si>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</si>
  <si>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</si>
  <si>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</si>
  <si>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</si>
  <si>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</si>
  <si>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</si>
  <si>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</si>
  <si>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</si>
  <si>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</si>
  <si>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</si>
  <si>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</si>
  <si>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</si>
  <si>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</si>
  <si>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</si>
  <si>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</si>
  <si>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</si>
  <si>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</si>
  <si>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</si>
  <si>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</si>
  <si>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</si>
  <si>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</si>
  <si>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</si>
  <si>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</si>
  <si>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</si>
  <si>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</si>
  <si>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</si>
  <si>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</si>
  <si>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</si>
  <si>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</si>
  <si>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</si>
  <si>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</si>
  <si>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</si>
  <si>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</si>
  <si>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</si>
  <si>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</si>
  <si>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</si>
  <si>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</si>
  <si>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</si>
  <si>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</si>
  <si>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</si>
  <si>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</si>
  <si>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</si>
  <si>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</si>
  <si>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</si>
  <si>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</si>
  <si>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</si>
  <si>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</si>
  <si>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</si>
  <si>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</si>
  <si>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</si>
  <si>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</si>
  <si>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</si>
  <si>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</si>
  <si>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</si>
  <si>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</si>
  <si>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</si>
  <si>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</si>
  <si>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</si>
  <si>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</si>
  <si>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</si>
  <si>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</si>
  <si>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</si>
  <si>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</si>
  <si>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</si>
  <si>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</si>
  <si>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</si>
  <si>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</si>
  <si>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</si>
  <si>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</si>
  <si>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</si>
  <si>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</si>
  <si>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</si>
  <si>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</si>
  <si>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</si>
  <si>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</si>
  <si>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</si>
  <si>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</si>
  <si>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</si>
  <si>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</si>
  <si>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</si>
  <si>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</si>
  <si>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</si>
  <si>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</si>
  <si>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</si>
  <si>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</si>
  <si>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</si>
  <si>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</si>
  <si>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</si>
  <si>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</si>
  <si>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</si>
  <si>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</si>
  <si>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</si>
  <si>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</si>
  <si>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</si>
  <si>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</si>
  <si>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</si>
  <si>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</si>
  <si>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</si>
  <si>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</si>
  <si>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</si>
  <si>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</si>
  <si>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</si>
  <si>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</si>
  <si>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</si>
  <si>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</si>
  <si>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</si>
  <si>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</si>
  <si>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</si>
  <si>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</si>
  <si>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</si>
  <si>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</si>
  <si>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</si>
  <si>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</si>
  <si>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</si>
  <si>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</si>
  <si>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</si>
  <si>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</si>
  <si>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</si>
  <si>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</si>
  <si>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</si>
  <si>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</si>
  <si>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</si>
  <si>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</si>
  <si>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</si>
  <si>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</si>
  <si>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</si>
  <si>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</si>
  <si>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</si>
  <si>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</si>
  <si>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</si>
  <si>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</si>
  <si>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</si>
  <si>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</si>
  <si>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</si>
  <si>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</si>
  <si>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</si>
  <si>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</si>
  <si>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</si>
  <si>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</si>
  <si>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</si>
  <si>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</si>
  <si>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</si>
  <si>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</si>
  <si>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</si>
  <si>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</si>
  <si>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</si>
  <si>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</si>
  <si>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</si>
  <si>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</si>
  <si>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</si>
  <si>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</si>
  <si>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</si>
  <si>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</si>
  <si>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</si>
  <si>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</si>
  <si>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</si>
  <si>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</si>
  <si>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</si>
  <si>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</si>
  <si>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</si>
  <si>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</si>
  <si>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</si>
  <si>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</si>
  <si>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</si>
  <si>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</si>
  <si>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</si>
  <si>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</si>
  <si>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</si>
  <si>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</si>
  <si>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</si>
  <si>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</si>
  <si>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</si>
  <si>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</si>
  <si>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</si>
  <si>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</si>
  <si>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</si>
  <si>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</si>
  <si>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</si>
  <si>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</si>
  <si>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</si>
  <si>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</si>
  <si>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</si>
  <si>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</si>
  <si>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</si>
  <si>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</si>
  <si>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</si>
  <si>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</si>
  <si>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</si>
  <si>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</si>
  <si>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</si>
  <si>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</si>
  <si>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</si>
  <si>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</si>
  <si>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</si>
  <si>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</si>
  <si>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</si>
  <si>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</si>
  <si>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</si>
  <si>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</si>
  <si>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</si>
  <si>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</si>
  <si>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</si>
  <si>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</si>
  <si>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</si>
  <si>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</si>
  <si>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</si>
  <si>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</si>
  <si>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</si>
  <si>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</si>
  <si>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</si>
  <si>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</si>
  <si>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</si>
  <si>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</si>
  <si>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</si>
  <si>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</si>
  <si>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</si>
  <si>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</si>
  <si>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</si>
  <si>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</si>
  <si>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</si>
  <si>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</si>
  <si>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</si>
  <si>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</si>
  <si>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</si>
  <si>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</si>
  <si>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</si>
  <si>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</si>
  <si>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</si>
  <si>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</si>
  <si>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</si>
  <si>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</si>
  <si>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</si>
  <si>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</si>
  <si>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</si>
  <si>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</si>
  <si>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</si>
  <si>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</si>
  <si>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</si>
  <si>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</si>
  <si>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</si>
  <si>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</si>
  <si>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</si>
  <si>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</si>
  <si>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</si>
  <si>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</si>
  <si>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</si>
  <si>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</si>
  <si>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</si>
  <si>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</si>
  <si>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</si>
  <si>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</si>
  <si>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</si>
  <si>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</si>
  <si>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</si>
  <si>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</si>
  <si>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</si>
  <si>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</si>
  <si>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</si>
  <si>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</si>
  <si>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</si>
  <si>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</si>
  <si>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</si>
  <si>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</si>
  <si>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</si>
  <si>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</si>
  <si>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</si>
  <si>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</si>
  <si>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</si>
  <si>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</si>
  <si>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</si>
  <si>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</si>
  <si>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</si>
  <si>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</si>
  <si>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</si>
  <si>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</si>
  <si>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</si>
  <si>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</si>
  <si>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</si>
  <si>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</si>
  <si>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</si>
  <si>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</si>
  <si>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</si>
  <si>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</si>
  <si>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</si>
  <si>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</si>
  <si>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</si>
  <si>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</si>
  <si>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</si>
  <si>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</si>
  <si>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</si>
  <si>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</si>
  <si>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</si>
  <si>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</si>
  <si>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</si>
  <si>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</si>
  <si>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</si>
  <si>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</si>
  <si>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</si>
  <si>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</si>
  <si>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</si>
  <si>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</si>
  <si>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</si>
  <si>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</si>
  <si>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</si>
  <si>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</si>
  <si>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</si>
  <si>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</si>
  <si>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</si>
  <si>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</si>
  <si>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</si>
  <si>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</si>
  <si>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</si>
  <si>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</si>
  <si>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</si>
  <si>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</si>
  <si>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</si>
  <si>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</si>
  <si>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</si>
  <si>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</si>
  <si>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</si>
  <si>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</si>
  <si>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</si>
  <si>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</si>
  <si>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</si>
  <si>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</si>
  <si>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</si>
  <si>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</si>
  <si>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</si>
  <si>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</si>
  <si>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</si>
  <si>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</si>
  <si>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</si>
  <si>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</si>
  <si>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</si>
  <si>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</si>
  <si>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</si>
  <si>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</si>
  <si>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</si>
  <si>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</si>
  <si>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</si>
  <si>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</si>
  <si>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</si>
  <si>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</si>
  <si>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</si>
  <si>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</si>
  <si>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</si>
  <si>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</si>
  <si>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</si>
  <si>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</si>
  <si>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</si>
  <si>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</si>
  <si>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</si>
  <si>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</si>
  <si>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</si>
  <si>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</si>
  <si>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</si>
  <si>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</si>
  <si>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</si>
  <si>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</si>
  <si>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</si>
  <si>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</si>
  <si>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</si>
  <si>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</si>
  <si>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</si>
  <si>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</si>
  <si>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</si>
  <si>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</si>
  <si>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</si>
  <si>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</si>
  <si>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</si>
  <si>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</si>
  <si>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</si>
  <si>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</si>
  <si>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</si>
  <si>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</si>
  <si>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</si>
  <si>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</si>
  <si>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</si>
  <si>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</si>
  <si>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</si>
  <si>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</si>
  <si>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</si>
  <si>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</si>
  <si>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</si>
  <si>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</si>
  <si>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</si>
  <si>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</si>
  <si>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</si>
  <si>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</si>
  <si>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</si>
  <si>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</si>
  <si>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</si>
  <si>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</si>
  <si>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</si>
  <si>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</si>
  <si>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</si>
  <si>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</si>
  <si>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</si>
  <si>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</si>
  <si>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</si>
  <si>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</si>
  <si>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</si>
  <si>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</si>
  <si>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</si>
  <si>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</si>
  <si>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</si>
  <si>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</si>
  <si>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</si>
  <si>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</si>
  <si>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</si>
  <si>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</si>
  <si>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</si>
  <si>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</si>
  <si>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</si>
  <si>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</si>
  <si>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</si>
  <si>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</si>
  <si>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</si>
  <si>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</si>
  <si>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</si>
  <si>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</si>
  <si>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</si>
  <si>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</si>
  <si>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</si>
  <si>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</si>
  <si>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</si>
  <si>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</si>
  <si>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</si>
  <si>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</si>
  <si>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</si>
  <si>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</si>
  <si>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</si>
  <si>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</si>
  <si>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</si>
  <si>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</si>
  <si>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</si>
  <si>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</si>
  <si>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</si>
  <si>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</si>
  <si>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</si>
  <si>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</si>
  <si>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</si>
  <si>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</si>
  <si>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</si>
  <si>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</si>
  <si>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</si>
  <si>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</si>
  <si>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</si>
  <si>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</si>
  <si>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</si>
  <si>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</si>
  <si>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</si>
  <si>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</si>
  <si>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</si>
  <si>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</si>
  <si>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</si>
  <si>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</si>
  <si>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</si>
  <si>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</si>
  <si>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</si>
  <si>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</si>
  <si>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</si>
  <si>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</si>
  <si>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</si>
  <si>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</si>
  <si>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</si>
  <si>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</si>
  <si>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</si>
  <si>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</si>
  <si>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</si>
  <si>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</si>
  <si>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</si>
  <si>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</si>
  <si>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</si>
  <si>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</si>
  <si>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</si>
  <si>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</si>
  <si>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</si>
  <si>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</si>
  <si>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</si>
  <si>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</si>
  <si>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</si>
  <si>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</si>
  <si>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</si>
  <si>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</si>
  <si>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</si>
  <si>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</si>
  <si>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</si>
  <si>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</si>
  <si>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</si>
  <si>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</si>
  <si>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</si>
  <si>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</si>
  <si>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</si>
  <si>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</si>
  <si>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</si>
  <si>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</si>
  <si>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</si>
  <si>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</si>
  <si>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</si>
  <si>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</si>
  <si>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</si>
  <si>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</si>
  <si>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</si>
  <si>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</si>
  <si>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</si>
  <si>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</si>
  <si>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</si>
  <si>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</si>
  <si>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</si>
  <si>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</si>
  <si>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</si>
  <si>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</si>
  <si>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</si>
  <si>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</si>
  <si>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</si>
  <si>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</si>
  <si>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</si>
  <si>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</si>
  <si>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</si>
  <si>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</si>
  <si>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</si>
  <si>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</si>
  <si>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</si>
  <si>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</si>
  <si>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</si>
  <si>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</si>
  <si>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</si>
  <si>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</si>
  <si>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</si>
  <si>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</si>
  <si>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</si>
  <si>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</si>
  <si>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</si>
  <si>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</si>
  <si>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</si>
  <si>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</si>
  <si>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</si>
  <si>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</si>
  <si>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</si>
  <si>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</si>
  <si>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</si>
  <si>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</si>
  <si>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</si>
  <si>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</si>
  <si>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</si>
  <si>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</si>
  <si>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</si>
  <si>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</si>
  <si>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</si>
  <si>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</si>
  <si>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</si>
  <si>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</si>
  <si>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</si>
  <si>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</si>
  <si>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</si>
  <si>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</si>
  <si>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</si>
  <si>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</si>
  <si>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</si>
  <si>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</si>
  <si>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</si>
  <si>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</si>
  <si>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</si>
  <si>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</si>
  <si>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</si>
  <si>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</si>
  <si>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</si>
  <si>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</si>
  <si>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</si>
  <si>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</si>
  <si>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</si>
  <si>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</si>
  <si>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</si>
  <si>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</si>
  <si>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</si>
  <si>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</si>
  <si>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</si>
  <si>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</si>
  <si>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</si>
  <si>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</si>
  <si>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</si>
  <si>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</si>
  <si>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</si>
  <si>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</si>
  <si>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</si>
  <si>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Chickenpox</t>
  </si>
  <si>
    <t>17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</si>
  <si>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</si>
  <si>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</si>
  <si>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</si>
  <si>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</si>
  <si>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</si>
  <si>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</si>
  <si>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</si>
  <si>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</si>
  <si>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</si>
  <si>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</si>
  <si>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</si>
  <si>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</si>
  <si>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</si>
  <si>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</si>
  <si>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</si>
  <si>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</si>
  <si>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</si>
  <si>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</si>
  <si>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</si>
  <si>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</si>
  <si>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</si>
  <si>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</si>
  <si>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</si>
  <si>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</si>
  <si>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</si>
  <si>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</si>
  <si>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</si>
  <si>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</si>
  <si>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</si>
  <si>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</si>
  <si>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</si>
  <si>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</si>
  <si>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</si>
  <si>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</si>
  <si>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</si>
  <si>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</si>
  <si>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</si>
  <si>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</si>
  <si>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</si>
  <si>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</si>
  <si>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</si>
  <si>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</si>
  <si>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</si>
  <si>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</si>
  <si>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</si>
  <si>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</si>
  <si>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</si>
  <si>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</si>
  <si>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</si>
  <si>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</si>
  <si>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</si>
  <si>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</si>
  <si>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</si>
  <si>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</si>
  <si>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</si>
  <si>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</si>
  <si>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</si>
  <si>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</si>
  <si>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72</t>
  </si>
  <si>
    <t>Melioidosis</t>
  </si>
  <si>
    <t>มกราคม ถึง ปัจจุบัน ๒๕๖๕</t>
  </si>
  <si>
    <t>มกราคม  ๒๕๖๕</t>
  </si>
  <si>
    <t>มกราคม ถึง 15 มกราคม  ๒๕๖5</t>
  </si>
  <si>
    <t>มกราคม ถึง 15 มกราคม  ๒๕๖๕</t>
  </si>
  <si>
    <t>Syphilis</t>
  </si>
  <si>
    <t>04</t>
  </si>
  <si>
    <t>Dysentery (04,05,06)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</si>
</sst>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19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8"/>
      <color indexed="8"/>
      <name val="TH SarabunPSK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0" borderId="0" xfId="0" applyFont="1"/>
    <xf numFmtId="0" fontId="9" fillId="4" borderId="3" xfId="0" applyFont="1" applyFill="1" applyBorder="1"/>
    <xf numFmtId="2" fontId="9" fillId="4" borderId="3" xfId="0" applyNumberFormat="1" applyFont="1" applyFill="1" applyBorder="1"/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/>
    </xf>
    <xf numFmtId="1" fontId="9" fillId="4" borderId="3" xfId="0" applyNumberFormat="1" applyFont="1" applyFill="1" applyBorder="1"/>
    <xf numFmtId="0" fontId="11" fillId="9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left" vertical="center"/>
    </xf>
    <xf numFmtId="0" fontId="9" fillId="9" borderId="3" xfId="0" applyFont="1" applyFill="1" applyBorder="1"/>
    <xf numFmtId="2" fontId="9" fillId="9" borderId="3" xfId="0" applyNumberFormat="1" applyFont="1" applyFill="1" applyBorder="1"/>
    <xf numFmtId="0" fontId="2" fillId="1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11" fillId="11" borderId="3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left" vertical="center"/>
    </xf>
    <xf numFmtId="0" fontId="9" fillId="11" borderId="3" xfId="0" applyFont="1" applyFill="1" applyBorder="1"/>
    <xf numFmtId="2" fontId="9" fillId="11" borderId="3" xfId="0" applyNumberFormat="1" applyFont="1" applyFill="1" applyBorder="1"/>
    <xf numFmtId="0" fontId="10" fillId="11" borderId="3" xfId="0" applyFont="1" applyFill="1" applyBorder="1"/>
    <xf numFmtId="2" fontId="13" fillId="11" borderId="3" xfId="0" applyNumberFormat="1" applyFont="1" applyFill="1" applyBorder="1"/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2" fontId="5" fillId="8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0" fontId="9" fillId="8" borderId="3" xfId="0" applyFont="1" applyFill="1" applyBorder="1"/>
    <xf numFmtId="2" fontId="9" fillId="8" borderId="3" xfId="0" applyNumberFormat="1" applyFont="1" applyFill="1" applyBorder="1"/>
    <xf numFmtId="0" fontId="12" fillId="4" borderId="3" xfId="0" applyFont="1" applyFill="1" applyBorder="1"/>
    <xf numFmtId="2" fontId="12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8" fillId="5" borderId="3" xfId="0" applyNumberFormat="1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88" fontId="15" fillId="8" borderId="3" xfId="1" applyNumberFormat="1" applyFont="1" applyFill="1" applyBorder="1" applyAlignment="1">
      <alignment horizontal="center" vertical="top"/>
    </xf>
    <xf numFmtId="0" fontId="10" fillId="4" borderId="3" xfId="0" applyFont="1" applyFill="1" applyBorder="1"/>
    <xf numFmtId="2" fontId="10" fillId="4" borderId="3" xfId="0" applyNumberFormat="1" applyFont="1" applyFill="1" applyBorder="1"/>
    <xf numFmtId="49" fontId="8" fillId="12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  <row r="305">
          <cell r="D305">
            <v>363</v>
          </cell>
          <cell r="G305">
            <v>66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J20" sqref="J20"/>
    </sheetView>
  </sheetViews>
  <sheetFormatPr defaultRowHeight="21.75" customHeight="1" x14ac:dyDescent="0.35"/>
  <cols>
    <col min="1" max="1" width="4.42578125" style="8" bestFit="1" customWidth="1"/>
    <col min="2" max="2" width="14" style="8" bestFit="1" customWidth="1"/>
    <col min="3" max="3" width="11.85546875" style="8" bestFit="1" customWidth="1"/>
    <col min="4" max="4" width="9.85546875" style="8" bestFit="1" customWidth="1"/>
    <col min="5" max="5" width="13.140625" style="8" bestFit="1" customWidth="1"/>
    <col min="6" max="6" width="11.85546875" style="8" bestFit="1" customWidth="1"/>
    <col min="7" max="7" width="9.85546875" style="8" bestFit="1" customWidth="1"/>
    <col min="8" max="8" width="13.140625" style="8" bestFit="1" customWidth="1"/>
    <col min="9" max="16384" width="9.140625" style="8"/>
  </cols>
  <sheetData>
    <row r="1" spans="1:8" ht="21.75" customHeight="1" x14ac:dyDescent="0.35">
      <c r="A1" s="63" t="s">
        <v>559</v>
      </c>
      <c r="B1" s="63"/>
      <c r="C1" s="63"/>
      <c r="D1" s="63"/>
      <c r="E1" s="63"/>
      <c r="F1" s="63"/>
      <c r="G1" s="63"/>
      <c r="H1" s="63"/>
    </row>
    <row r="2" spans="1:8" ht="21.75" customHeight="1" x14ac:dyDescent="0.35">
      <c r="A2" s="64" t="s">
        <v>660</v>
      </c>
      <c r="B2" s="63"/>
      <c r="C2" s="63"/>
      <c r="D2" s="63"/>
      <c r="E2" s="63"/>
      <c r="F2" s="63"/>
      <c r="G2" s="63"/>
      <c r="H2" s="63"/>
    </row>
    <row r="3" spans="1:8" ht="15" customHeight="1" x14ac:dyDescent="0.35">
      <c r="A3" s="3"/>
      <c r="B3" s="3"/>
      <c r="C3" s="3"/>
      <c r="D3" s="3"/>
      <c r="E3" s="3"/>
      <c r="F3" s="3"/>
      <c r="G3" s="3"/>
      <c r="H3" s="3"/>
    </row>
    <row r="4" spans="1:8" ht="15" customHeight="1" x14ac:dyDescent="0.35">
      <c r="A4" s="3"/>
      <c r="B4" s="3"/>
      <c r="C4" s="3"/>
      <c r="D4" s="3"/>
      <c r="E4" s="3"/>
      <c r="F4" s="3"/>
      <c r="G4" s="3"/>
      <c r="H4" s="3"/>
    </row>
    <row r="5" spans="1:8" ht="17.25" customHeight="1" x14ac:dyDescent="0.35">
      <c r="A5" s="4" t="s">
        <v>560</v>
      </c>
      <c r="B5" s="4" t="s">
        <v>561</v>
      </c>
      <c r="C5" s="65" t="s">
        <v>658</v>
      </c>
      <c r="D5" s="65"/>
      <c r="E5" s="65"/>
      <c r="F5" s="73" t="s">
        <v>659</v>
      </c>
      <c r="G5" s="73"/>
      <c r="H5" s="73"/>
    </row>
    <row r="6" spans="1:8" ht="17.25" customHeight="1" x14ac:dyDescent="0.35">
      <c r="A6" s="4"/>
      <c r="B6" s="4"/>
      <c r="C6" s="5" t="s">
        <v>2</v>
      </c>
      <c r="D6" s="5" t="s">
        <v>3</v>
      </c>
      <c r="E6" s="6" t="s">
        <v>562</v>
      </c>
      <c r="F6" s="7" t="s">
        <v>2</v>
      </c>
      <c r="G6" s="7" t="s">
        <v>3</v>
      </c>
      <c r="H6" s="6" t="s">
        <v>562</v>
      </c>
    </row>
    <row r="7" spans="1:8" ht="17.25" customHeight="1" x14ac:dyDescent="0.35">
      <c r="A7" s="20">
        <v>1</v>
      </c>
      <c r="B7" s="21" t="s">
        <v>563</v>
      </c>
      <c r="C7" s="22">
        <f>SUM(Qreportintime!C3:C25)</f>
        <v>9</v>
      </c>
      <c r="D7" s="22">
        <f>SUM(Qreportintime!D3:D25)</f>
        <v>31</v>
      </c>
      <c r="E7" s="23">
        <f t="shared" ref="E7:E29" si="0">(D7*100)/(D7+C7)</f>
        <v>77.5</v>
      </c>
      <c r="F7" s="22">
        <f>SUM(Qreportintime!F3:F25)</f>
        <v>9</v>
      </c>
      <c r="G7" s="22">
        <f>SUM(Qreportintime!G3:G25)</f>
        <v>31</v>
      </c>
      <c r="H7" s="23">
        <f t="shared" ref="H7:H29" si="1">(G7*100)/(G7+F7)</f>
        <v>77.5</v>
      </c>
    </row>
    <row r="8" spans="1:8" ht="17.25" customHeight="1" x14ac:dyDescent="0.35">
      <c r="A8" s="11">
        <v>2</v>
      </c>
      <c r="B8" s="12" t="s">
        <v>383</v>
      </c>
      <c r="C8" s="9">
        <f>SUM(Qreportintime!C26:C32)</f>
        <v>0</v>
      </c>
      <c r="D8" s="9">
        <f>SUM(Qreportintime!D26:D32)</f>
        <v>79</v>
      </c>
      <c r="E8" s="10">
        <f t="shared" si="0"/>
        <v>100</v>
      </c>
      <c r="F8" s="9">
        <f>SUM(Qreportintime!F26:F32)</f>
        <v>0</v>
      </c>
      <c r="G8" s="9">
        <f>SUM(Qreportintime!G26:G32)</f>
        <v>79</v>
      </c>
      <c r="H8" s="10">
        <f t="shared" si="1"/>
        <v>100</v>
      </c>
    </row>
    <row r="9" spans="1:8" ht="17.25" customHeight="1" x14ac:dyDescent="0.35">
      <c r="A9" s="56">
        <v>3</v>
      </c>
      <c r="B9" s="57" t="s">
        <v>39</v>
      </c>
      <c r="C9" s="58">
        <f>SUM(Qreportintime!C33:C50)</f>
        <v>32</v>
      </c>
      <c r="D9" s="58">
        <f>SUM(Qreportintime!D33:D50)</f>
        <v>63</v>
      </c>
      <c r="E9" s="59">
        <f t="shared" si="0"/>
        <v>66.315789473684205</v>
      </c>
      <c r="F9" s="58">
        <f>SUM(Qreportintime!F33:F50)</f>
        <v>32</v>
      </c>
      <c r="G9" s="58">
        <f>SUM(Qreportintime!G33:G50)</f>
        <v>63</v>
      </c>
      <c r="H9" s="59">
        <f t="shared" si="1"/>
        <v>66.315789473684205</v>
      </c>
    </row>
    <row r="10" spans="1:8" ht="17.25" customHeight="1" x14ac:dyDescent="0.35">
      <c r="A10" s="11">
        <v>4</v>
      </c>
      <c r="B10" s="12" t="s">
        <v>564</v>
      </c>
      <c r="C10" s="9">
        <f>SUM(Qreportintime!C51:C87)</f>
        <v>0</v>
      </c>
      <c r="D10" s="9">
        <f>SUM(Qreportintime!D51:D87)</f>
        <v>71</v>
      </c>
      <c r="E10" s="10">
        <f t="shared" si="0"/>
        <v>100</v>
      </c>
      <c r="F10" s="9">
        <f>SUM(Qreportintime!F51:F87)</f>
        <v>0</v>
      </c>
      <c r="G10" s="9">
        <f>SUM(Qreportintime!G51:G87)</f>
        <v>71</v>
      </c>
      <c r="H10" s="10">
        <f t="shared" si="1"/>
        <v>100</v>
      </c>
    </row>
    <row r="11" spans="1:8" ht="17.25" customHeight="1" x14ac:dyDescent="0.35">
      <c r="A11" s="11">
        <v>5</v>
      </c>
      <c r="B11" s="12" t="s">
        <v>67</v>
      </c>
      <c r="C11" s="9">
        <f>SUM(Qreportintime!C88:C115)</f>
        <v>4</v>
      </c>
      <c r="D11" s="9">
        <f>SUM(Qreportintime!D88:D115)</f>
        <v>123</v>
      </c>
      <c r="E11" s="10">
        <f t="shared" si="0"/>
        <v>96.850393700787407</v>
      </c>
      <c r="F11" s="9">
        <f>SUM(Qreportintime!F88:F115)</f>
        <v>4</v>
      </c>
      <c r="G11" s="9">
        <f>SUM(Qreportintime!G88:G115)</f>
        <v>123</v>
      </c>
      <c r="H11" s="10">
        <f t="shared" si="1"/>
        <v>96.850393700787407</v>
      </c>
    </row>
    <row r="12" spans="1:8" ht="17.25" customHeight="1" x14ac:dyDescent="0.35">
      <c r="A12" s="11">
        <v>6</v>
      </c>
      <c r="B12" s="12" t="s">
        <v>350</v>
      </c>
      <c r="C12" s="13">
        <f>SUM(Qreportintime!C116:C123)</f>
        <v>3</v>
      </c>
      <c r="D12" s="13">
        <f>SUM(Qreportintime!D116:D123)</f>
        <v>58</v>
      </c>
      <c r="E12" s="10">
        <f t="shared" si="0"/>
        <v>95.081967213114751</v>
      </c>
      <c r="F12" s="13">
        <f>SUM(Qreportintime!F116:F123)</f>
        <v>3</v>
      </c>
      <c r="G12" s="13">
        <f>SUM(Qreportintime!G116:G123)</f>
        <v>58</v>
      </c>
      <c r="H12" s="10">
        <f t="shared" si="1"/>
        <v>95.081967213114751</v>
      </c>
    </row>
    <row r="13" spans="1:8" ht="17.25" customHeight="1" x14ac:dyDescent="0.35">
      <c r="A13" s="11">
        <v>7</v>
      </c>
      <c r="B13" s="12" t="s">
        <v>282</v>
      </c>
      <c r="C13" s="9">
        <f>SUM(Qreportintime!C124:C137)</f>
        <v>8</v>
      </c>
      <c r="D13" s="9">
        <f>[1]Qreportintime!D146</f>
        <v>2874</v>
      </c>
      <c r="E13" s="10">
        <f t="shared" si="0"/>
        <v>99.722414989590561</v>
      </c>
      <c r="F13" s="9">
        <f>SUM(Qreportintime!F124:F137)</f>
        <v>8</v>
      </c>
      <c r="G13" s="9">
        <f>[1]Qreportintime!G146</f>
        <v>491</v>
      </c>
      <c r="H13" s="10">
        <f t="shared" si="1"/>
        <v>98.396793587174344</v>
      </c>
    </row>
    <row r="14" spans="1:8" ht="17.25" customHeight="1" x14ac:dyDescent="0.35">
      <c r="A14" s="56">
        <v>8</v>
      </c>
      <c r="B14" s="57" t="s">
        <v>69</v>
      </c>
      <c r="C14" s="58">
        <f>SUM(Qreportintime!C138:C158)</f>
        <v>98</v>
      </c>
      <c r="D14" s="58">
        <f>SUM(Qreportintime!D138:D158)</f>
        <v>206</v>
      </c>
      <c r="E14" s="59">
        <f t="shared" si="0"/>
        <v>67.763157894736835</v>
      </c>
      <c r="F14" s="58">
        <f>SUM(Qreportintime!F138:F158)</f>
        <v>98</v>
      </c>
      <c r="G14" s="58">
        <f>SUM(Qreportintime!G138:G158)</f>
        <v>206</v>
      </c>
      <c r="H14" s="59">
        <f t="shared" si="1"/>
        <v>67.763157894736835</v>
      </c>
    </row>
    <row r="15" spans="1:8" ht="17.25" customHeight="1" x14ac:dyDescent="0.35">
      <c r="A15" s="11">
        <v>9</v>
      </c>
      <c r="B15" s="12" t="s">
        <v>390</v>
      </c>
      <c r="C15" s="9">
        <f>SUM(Qreportintime!C159:C173)</f>
        <v>9</v>
      </c>
      <c r="D15" s="9">
        <f>SUM(Qreportintime!D159:D173)</f>
        <v>93</v>
      </c>
      <c r="E15" s="10">
        <f t="shared" si="0"/>
        <v>91.17647058823529</v>
      </c>
      <c r="F15" s="9">
        <f>SUM(Qreportintime!F159:F173)</f>
        <v>9</v>
      </c>
      <c r="G15" s="9">
        <f>SUM(Qreportintime!G159:G173)</f>
        <v>93</v>
      </c>
      <c r="H15" s="10">
        <f t="shared" si="1"/>
        <v>91.17647058823529</v>
      </c>
    </row>
    <row r="16" spans="1:8" ht="17.25" customHeight="1" x14ac:dyDescent="0.35">
      <c r="A16" s="56">
        <v>10</v>
      </c>
      <c r="B16" s="57" t="s">
        <v>565</v>
      </c>
      <c r="C16" s="58">
        <f>SUM(Qreportintime!C174:C195)</f>
        <v>26</v>
      </c>
      <c r="D16" s="58">
        <f>SUM(Qreportintime!D174:D195)</f>
        <v>56</v>
      </c>
      <c r="E16" s="59">
        <f t="shared" si="0"/>
        <v>68.292682926829272</v>
      </c>
      <c r="F16" s="58">
        <f>SUM(Qreportintime!F174:F195)</f>
        <v>26</v>
      </c>
      <c r="G16" s="58">
        <f>SUM(Qreportintime!G174:G195)</f>
        <v>56</v>
      </c>
      <c r="H16" s="59">
        <f t="shared" si="1"/>
        <v>68.292682926829272</v>
      </c>
    </row>
    <row r="17" spans="1:8" ht="17.25" customHeight="1" x14ac:dyDescent="0.35">
      <c r="A17" s="11">
        <v>11</v>
      </c>
      <c r="B17" s="12" t="s">
        <v>274</v>
      </c>
      <c r="C17" s="9">
        <f>SUM(Qreportintime!C196:C198)</f>
        <v>1</v>
      </c>
      <c r="D17" s="9">
        <f>SUM(Qreportintime!D196:D198)</f>
        <v>26</v>
      </c>
      <c r="E17" s="10">
        <f t="shared" si="0"/>
        <v>96.296296296296291</v>
      </c>
      <c r="F17" s="9">
        <f>SUM(Qreportintime!F196:F198)</f>
        <v>1</v>
      </c>
      <c r="G17" s="9">
        <f>SUM(Qreportintime!G196:G198)</f>
        <v>26</v>
      </c>
      <c r="H17" s="10">
        <f t="shared" si="1"/>
        <v>96.296296296296291</v>
      </c>
    </row>
    <row r="18" spans="1:8" ht="17.25" customHeight="1" x14ac:dyDescent="0.35">
      <c r="A18" s="11">
        <v>12</v>
      </c>
      <c r="B18" s="12" t="s">
        <v>532</v>
      </c>
      <c r="C18" s="9">
        <f>SUM(Qreportintime!C199:C207)</f>
        <v>0</v>
      </c>
      <c r="D18" s="9">
        <f>SUM(Qreportintime!D199:D207)</f>
        <v>11</v>
      </c>
      <c r="E18" s="10">
        <f t="shared" si="0"/>
        <v>100</v>
      </c>
      <c r="F18" s="9">
        <f>SUM(Qreportintime!F199:F207)</f>
        <v>0</v>
      </c>
      <c r="G18" s="9">
        <f>SUM(Qreportintime!G199:G207)</f>
        <v>11</v>
      </c>
      <c r="H18" s="10">
        <f t="shared" si="1"/>
        <v>100</v>
      </c>
    </row>
    <row r="19" spans="1:8" ht="17.25" customHeight="1" x14ac:dyDescent="0.35">
      <c r="A19" s="11">
        <v>13</v>
      </c>
      <c r="B19" s="12" t="s">
        <v>253</v>
      </c>
      <c r="C19" s="9">
        <f>SUM(Qreportintime!C208:C216)</f>
        <v>0</v>
      </c>
      <c r="D19" s="9">
        <f>SUM(Qreportintime!D208:D216)</f>
        <v>128</v>
      </c>
      <c r="E19" s="10">
        <f t="shared" si="0"/>
        <v>100</v>
      </c>
      <c r="F19" s="9">
        <f>SUM(Qreportintime!F208:F216)</f>
        <v>0</v>
      </c>
      <c r="G19" s="9">
        <f>SUM(Qreportintime!G208:G216)</f>
        <v>128</v>
      </c>
      <c r="H19" s="10">
        <f t="shared" si="1"/>
        <v>100</v>
      </c>
    </row>
    <row r="20" spans="1:8" ht="17.25" customHeight="1" x14ac:dyDescent="0.35">
      <c r="A20" s="11">
        <v>14</v>
      </c>
      <c r="B20" s="12" t="s">
        <v>408</v>
      </c>
      <c r="C20" s="9">
        <f>SUM(Qreportintime!C217:C225)</f>
        <v>0</v>
      </c>
      <c r="D20" s="9">
        <f>SUM(Qreportintime!D217:D225)</f>
        <v>25</v>
      </c>
      <c r="E20" s="10">
        <f t="shared" si="0"/>
        <v>100</v>
      </c>
      <c r="F20" s="9">
        <f>SUM(Qreportintime!F217:F225)</f>
        <v>0</v>
      </c>
      <c r="G20" s="9">
        <f>SUM(Qreportintime!G217:G225)</f>
        <v>25</v>
      </c>
      <c r="H20" s="10">
        <f t="shared" si="1"/>
        <v>100</v>
      </c>
    </row>
    <row r="21" spans="1:8" ht="17.25" customHeight="1" x14ac:dyDescent="0.35">
      <c r="A21" s="11">
        <v>15</v>
      </c>
      <c r="B21" s="12" t="s">
        <v>238</v>
      </c>
      <c r="C21" s="9">
        <f>SUM(Qreportintime!C226:C233)</f>
        <v>9</v>
      </c>
      <c r="D21" s="9">
        <f>SUM(Qreportintime!D226:D233)</f>
        <v>118</v>
      </c>
      <c r="E21" s="10">
        <f>(D21*100)/(D21+C21)</f>
        <v>92.913385826771659</v>
      </c>
      <c r="F21" s="9">
        <f>SUM(Qreportintime!F226:F233)</f>
        <v>9</v>
      </c>
      <c r="G21" s="9">
        <f>SUM(Qreportintime!G226:G233)</f>
        <v>118</v>
      </c>
      <c r="H21" s="10">
        <f t="shared" si="1"/>
        <v>92.913385826771659</v>
      </c>
    </row>
    <row r="22" spans="1:8" ht="17.25" customHeight="1" x14ac:dyDescent="0.35">
      <c r="A22" s="11">
        <v>16</v>
      </c>
      <c r="B22" s="12" t="s">
        <v>400</v>
      </c>
      <c r="C22" s="40">
        <f>SUM(Qreportintime!C234:C242)</f>
        <v>0</v>
      </c>
      <c r="D22" s="40">
        <f>SUM(Qreportintime!D234:D242)</f>
        <v>81</v>
      </c>
      <c r="E22" s="41">
        <f t="shared" si="0"/>
        <v>100</v>
      </c>
      <c r="F22" s="40">
        <f>SUM(Qreportintime!F234:F242)</f>
        <v>0</v>
      </c>
      <c r="G22" s="40">
        <f>SUM(Qreportintime!G234:G242)</f>
        <v>81</v>
      </c>
      <c r="H22" s="41">
        <f t="shared" si="1"/>
        <v>100</v>
      </c>
    </row>
    <row r="23" spans="1:8" ht="17.25" customHeight="1" x14ac:dyDescent="0.35">
      <c r="A23" s="11">
        <v>17</v>
      </c>
      <c r="B23" s="12" t="s">
        <v>358</v>
      </c>
      <c r="C23" s="9">
        <f>SUM(Qreportintime!C243:C253)</f>
        <v>1</v>
      </c>
      <c r="D23" s="9">
        <f>SUM(Qreportintime!D243:D253)</f>
        <v>74</v>
      </c>
      <c r="E23" s="10">
        <f t="shared" si="0"/>
        <v>98.666666666666671</v>
      </c>
      <c r="F23" s="9">
        <f>SUM(Qreportintime!F243:F253)</f>
        <v>1</v>
      </c>
      <c r="G23" s="9">
        <f>SUM(Qreportintime!G243:G253)</f>
        <v>74</v>
      </c>
      <c r="H23" s="10">
        <f t="shared" si="1"/>
        <v>98.666666666666671</v>
      </c>
    </row>
    <row r="24" spans="1:8" ht="17.25" customHeight="1" x14ac:dyDescent="0.35">
      <c r="A24" s="11">
        <v>18</v>
      </c>
      <c r="B24" s="12" t="s">
        <v>372</v>
      </c>
      <c r="C24" s="9">
        <f>SUM(Qreportintime!C254:C258)</f>
        <v>1</v>
      </c>
      <c r="D24" s="9">
        <f>SUM(Qreportintime!D254:D258)</f>
        <v>5</v>
      </c>
      <c r="E24" s="10">
        <f t="shared" si="0"/>
        <v>83.333333333333329</v>
      </c>
      <c r="F24" s="60">
        <f>SUM(Qreportintime!F254:F258)</f>
        <v>1</v>
      </c>
      <c r="G24" s="60">
        <f>SUM(Qreportintime!G254:G258)</f>
        <v>5</v>
      </c>
      <c r="H24" s="61">
        <f t="shared" si="1"/>
        <v>83.333333333333329</v>
      </c>
    </row>
    <row r="25" spans="1:8" ht="17.25" customHeight="1" x14ac:dyDescent="0.35">
      <c r="A25" s="56">
        <v>19</v>
      </c>
      <c r="B25" s="57" t="s">
        <v>278</v>
      </c>
      <c r="C25" s="58">
        <f>SUM(Qreportintime!C259:C266)</f>
        <v>25</v>
      </c>
      <c r="D25" s="58">
        <f>SUM(Qreportintime!D259:D266)</f>
        <v>50</v>
      </c>
      <c r="E25" s="59">
        <f t="shared" si="0"/>
        <v>66.666666666666671</v>
      </c>
      <c r="F25" s="58">
        <f>SUM(Qreportintime!F259:F266)</f>
        <v>25</v>
      </c>
      <c r="G25" s="58">
        <f>SUM(Qreportintime!G259:G266)</f>
        <v>50</v>
      </c>
      <c r="H25" s="59">
        <f t="shared" si="1"/>
        <v>66.666666666666671</v>
      </c>
    </row>
    <row r="26" spans="1:8" ht="17.25" customHeight="1" x14ac:dyDescent="0.35">
      <c r="A26" s="11">
        <v>20</v>
      </c>
      <c r="B26" s="12" t="s">
        <v>317</v>
      </c>
      <c r="C26" s="9">
        <f>SUM(Qreportintime!C267:C273)</f>
        <v>0</v>
      </c>
      <c r="D26" s="9">
        <f>SUM(Qreportintime!D274:D282)</f>
        <v>15</v>
      </c>
      <c r="E26" s="10">
        <f t="shared" si="0"/>
        <v>100</v>
      </c>
      <c r="F26" s="9">
        <f>SUM(Qreportintime!F267:F273)</f>
        <v>0</v>
      </c>
      <c r="G26" s="9">
        <f>SUM(Qreportintime!G274:G282)</f>
        <v>15</v>
      </c>
      <c r="H26" s="10">
        <f t="shared" si="1"/>
        <v>100</v>
      </c>
    </row>
    <row r="27" spans="1:8" ht="17.25" customHeight="1" x14ac:dyDescent="0.35">
      <c r="A27" s="11">
        <v>21</v>
      </c>
      <c r="B27" s="12" t="s">
        <v>566</v>
      </c>
      <c r="C27" s="9">
        <f>SUM(Qreportintime!C274:C282)</f>
        <v>0</v>
      </c>
      <c r="D27" s="9">
        <f>[1]Qreportintime!D305</f>
        <v>363</v>
      </c>
      <c r="E27" s="10">
        <f t="shared" si="0"/>
        <v>100</v>
      </c>
      <c r="F27" s="9">
        <f>SUM(Qreportintime!F274:F282)</f>
        <v>0</v>
      </c>
      <c r="G27" s="9">
        <f>[1]Qreportintime!G305</f>
        <v>66</v>
      </c>
      <c r="H27" s="10">
        <f t="shared" si="1"/>
        <v>100</v>
      </c>
    </row>
    <row r="28" spans="1:8" ht="17.25" customHeight="1" x14ac:dyDescent="0.35">
      <c r="A28" s="14">
        <v>22</v>
      </c>
      <c r="B28" s="15" t="s">
        <v>414</v>
      </c>
      <c r="C28" s="16">
        <f>SUM(Qreportintime!C283:C289)</f>
        <v>0</v>
      </c>
      <c r="D28" s="16">
        <f>SUM(Qreportintime!D283:D289)</f>
        <v>0</v>
      </c>
      <c r="E28" s="17" t="e">
        <f t="shared" si="0"/>
        <v>#DIV/0!</v>
      </c>
      <c r="F28" s="16">
        <f>SUM(Qreportintime!F283:F289)</f>
        <v>0</v>
      </c>
      <c r="G28" s="16">
        <f>SUM(Qreportintime!G283:G289)</f>
        <v>0</v>
      </c>
      <c r="H28" s="17" t="e">
        <f t="shared" si="1"/>
        <v>#DIV/0!</v>
      </c>
    </row>
    <row r="29" spans="1:8" ht="17.25" customHeight="1" x14ac:dyDescent="0.35">
      <c r="A29" s="66" t="s">
        <v>567</v>
      </c>
      <c r="B29" s="67"/>
      <c r="C29" s="24">
        <f>Qreportintime!C290</f>
        <v>7295</v>
      </c>
      <c r="D29" s="24">
        <f>Qreportintime!D290</f>
        <v>28546</v>
      </c>
      <c r="E29" s="25">
        <f t="shared" si="0"/>
        <v>79.646215228369741</v>
      </c>
      <c r="F29" s="71">
        <f>Qreportintime!F290</f>
        <v>226</v>
      </c>
      <c r="G29" s="71">
        <f>Qreportintime!G290</f>
        <v>1414</v>
      </c>
      <c r="H29" s="72">
        <f t="shared" si="1"/>
        <v>86.219512195121951</v>
      </c>
    </row>
    <row r="30" spans="1:8" ht="17.25" customHeight="1" x14ac:dyDescent="0.35"/>
    <row r="31" spans="1:8" ht="21.75" customHeight="1" x14ac:dyDescent="0.35">
      <c r="B31" s="8" t="s">
        <v>590</v>
      </c>
      <c r="C31" s="8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F9" sqref="F9"/>
    </sheetView>
  </sheetViews>
  <sheetFormatPr defaultRowHeight="18" customHeight="1" x14ac:dyDescent="0.2"/>
  <cols>
    <col min="1" max="1" width="14.140625" style="55" bestFit="1" customWidth="1"/>
    <col min="2" max="2" width="15" style="55" bestFit="1" customWidth="1"/>
    <col min="3" max="3" width="10.28515625" style="45" bestFit="1" customWidth="1"/>
    <col min="4" max="4" width="8.42578125" style="45" bestFit="1" customWidth="1"/>
    <col min="5" max="5" width="11.42578125" style="45" bestFit="1" customWidth="1"/>
    <col min="6" max="6" width="10.28515625" style="45" bestFit="1" customWidth="1"/>
    <col min="7" max="7" width="8.42578125" style="45" bestFit="1" customWidth="1"/>
    <col min="8" max="8" width="11.42578125" style="45" bestFit="1" customWidth="1"/>
    <col min="9" max="256" width="15.140625" style="2" customWidth="1"/>
    <col min="257" max="16384" width="9.140625" style="2"/>
  </cols>
  <sheetData>
    <row r="1" spans="1:8" ht="18" customHeight="1" x14ac:dyDescent="0.2">
      <c r="A1" s="51" t="s">
        <v>0</v>
      </c>
      <c r="B1" s="52" t="s">
        <v>1</v>
      </c>
      <c r="C1" s="44" t="s">
        <v>2</v>
      </c>
      <c r="D1" s="44" t="s">
        <v>3</v>
      </c>
      <c r="E1" s="42" t="s">
        <v>562</v>
      </c>
      <c r="F1" s="43" t="s">
        <v>2</v>
      </c>
      <c r="G1" s="43" t="s">
        <v>3</v>
      </c>
      <c r="H1" s="42" t="s">
        <v>562</v>
      </c>
    </row>
    <row r="2" spans="1:8" ht="18" customHeight="1" x14ac:dyDescent="0.2">
      <c r="A2" s="53">
        <v>33999900</v>
      </c>
      <c r="B2" s="54" t="s">
        <v>386</v>
      </c>
      <c r="C2" s="45" t="s">
        <v>590</v>
      </c>
      <c r="D2" s="45" t="s">
        <v>590</v>
      </c>
      <c r="E2" s="45" t="e">
        <f t="shared" ref="E2:E65" si="0">(D2*100)/(D2+C2)</f>
        <v>#VALUE!</v>
      </c>
    </row>
    <row r="3" spans="1:8" ht="18" customHeight="1" x14ac:dyDescent="0.2">
      <c r="A3" s="54" t="s">
        <v>279</v>
      </c>
      <c r="B3" s="54" t="s">
        <v>280</v>
      </c>
      <c r="C3" s="46"/>
      <c r="D3" s="46"/>
      <c r="E3" s="47" t="e">
        <f t="shared" si="0"/>
        <v>#DIV/0!</v>
      </c>
      <c r="H3" s="47" t="e">
        <f>(G3*100)/(G3+F3)</f>
        <v>#DIV/0!</v>
      </c>
    </row>
    <row r="4" spans="1:8" ht="18" customHeight="1" x14ac:dyDescent="0.3">
      <c r="A4" s="54" t="s">
        <v>415</v>
      </c>
      <c r="B4" s="54" t="s">
        <v>416</v>
      </c>
      <c r="C4" s="46"/>
      <c r="D4" s="48"/>
      <c r="E4" s="47" t="e">
        <f t="shared" si="0"/>
        <v>#DIV/0!</v>
      </c>
      <c r="H4" s="47" t="e">
        <f t="shared" ref="H4:H67" si="1">(G4*100)/(G4+F4)</f>
        <v>#DIV/0!</v>
      </c>
    </row>
    <row r="5" spans="1:8" ht="18" customHeight="1" x14ac:dyDescent="0.2">
      <c r="A5" s="54" t="s">
        <v>409</v>
      </c>
      <c r="B5" s="54" t="s">
        <v>410</v>
      </c>
      <c r="C5" s="46"/>
      <c r="D5" s="46"/>
      <c r="E5" s="47" t="e">
        <f t="shared" si="0"/>
        <v>#DIV/0!</v>
      </c>
      <c r="H5" s="47" t="e">
        <f t="shared" si="1"/>
        <v>#DIV/0!</v>
      </c>
    </row>
    <row r="6" spans="1:8" ht="18" customHeight="1" x14ac:dyDescent="0.3">
      <c r="A6" s="54" t="s">
        <v>86</v>
      </c>
      <c r="B6" s="54" t="s">
        <v>87</v>
      </c>
      <c r="C6" s="48">
        <v>3</v>
      </c>
      <c r="D6" s="48">
        <v>4</v>
      </c>
      <c r="E6" s="47">
        <f t="shared" si="0"/>
        <v>57.142857142857146</v>
      </c>
      <c r="F6" s="45">
        <v>3</v>
      </c>
      <c r="G6" s="45">
        <v>4</v>
      </c>
      <c r="H6" s="47">
        <f t="shared" si="1"/>
        <v>57.142857142857146</v>
      </c>
    </row>
    <row r="7" spans="1:8" ht="18" customHeight="1" x14ac:dyDescent="0.2">
      <c r="A7" s="54" t="s">
        <v>223</v>
      </c>
      <c r="B7" s="54" t="s">
        <v>224</v>
      </c>
      <c r="C7" s="46">
        <v>2</v>
      </c>
      <c r="D7" s="46"/>
      <c r="E7" s="47">
        <f t="shared" si="0"/>
        <v>0</v>
      </c>
      <c r="F7" s="45">
        <v>2</v>
      </c>
      <c r="H7" s="47">
        <f t="shared" si="1"/>
        <v>0</v>
      </c>
    </row>
    <row r="8" spans="1:8" ht="18" customHeight="1" x14ac:dyDescent="0.2">
      <c r="A8" s="54" t="s">
        <v>114</v>
      </c>
      <c r="B8" s="54" t="s">
        <v>115</v>
      </c>
      <c r="C8" s="46"/>
      <c r="D8" s="46"/>
      <c r="E8" s="47" t="e">
        <f t="shared" si="0"/>
        <v>#DIV/0!</v>
      </c>
      <c r="H8" s="47" t="e">
        <f t="shared" si="1"/>
        <v>#DIV/0!</v>
      </c>
    </row>
    <row r="9" spans="1:8" ht="18" customHeight="1" x14ac:dyDescent="0.2">
      <c r="A9" s="54" t="s">
        <v>180</v>
      </c>
      <c r="B9" s="54" t="s">
        <v>181</v>
      </c>
      <c r="C9" s="46"/>
      <c r="D9" s="46">
        <v>3</v>
      </c>
      <c r="E9" s="47">
        <f t="shared" si="0"/>
        <v>100</v>
      </c>
      <c r="G9" s="45">
        <v>3</v>
      </c>
      <c r="H9" s="47">
        <f t="shared" si="1"/>
        <v>100</v>
      </c>
    </row>
    <row r="10" spans="1:8" ht="18" customHeight="1" x14ac:dyDescent="0.2">
      <c r="A10" s="54" t="s">
        <v>462</v>
      </c>
      <c r="B10" s="54" t="s">
        <v>463</v>
      </c>
      <c r="C10" s="46"/>
      <c r="D10" s="46"/>
      <c r="E10" s="47" t="e">
        <f t="shared" si="0"/>
        <v>#DIV/0!</v>
      </c>
      <c r="H10" s="47" t="e">
        <f t="shared" si="1"/>
        <v>#DIV/0!</v>
      </c>
    </row>
    <row r="11" spans="1:8" ht="18" customHeight="1" x14ac:dyDescent="0.3">
      <c r="A11" s="54" t="s">
        <v>417</v>
      </c>
      <c r="B11" s="54" t="s">
        <v>418</v>
      </c>
      <c r="C11" s="48"/>
      <c r="D11" s="48"/>
      <c r="E11" s="47" t="e">
        <f t="shared" si="0"/>
        <v>#DIV/0!</v>
      </c>
      <c r="H11" s="47" t="e">
        <f t="shared" si="1"/>
        <v>#DIV/0!</v>
      </c>
    </row>
    <row r="12" spans="1:8" ht="18" customHeight="1" x14ac:dyDescent="0.3">
      <c r="A12" s="54" t="s">
        <v>419</v>
      </c>
      <c r="B12" s="54" t="s">
        <v>420</v>
      </c>
      <c r="C12" s="48"/>
      <c r="D12" s="48"/>
      <c r="E12" s="47" t="e">
        <f t="shared" si="0"/>
        <v>#DIV/0!</v>
      </c>
      <c r="H12" s="47" t="e">
        <f t="shared" si="1"/>
        <v>#DIV/0!</v>
      </c>
    </row>
    <row r="13" spans="1:8" ht="18" customHeight="1" x14ac:dyDescent="0.3">
      <c r="A13" s="54" t="s">
        <v>47</v>
      </c>
      <c r="B13" s="54" t="s">
        <v>48</v>
      </c>
      <c r="C13" s="46"/>
      <c r="D13" s="48"/>
      <c r="E13" s="47" t="e">
        <f t="shared" si="0"/>
        <v>#DIV/0!</v>
      </c>
      <c r="H13" s="47" t="e">
        <f t="shared" si="1"/>
        <v>#DIV/0!</v>
      </c>
    </row>
    <row r="14" spans="1:8" ht="18" customHeight="1" x14ac:dyDescent="0.2">
      <c r="A14" s="54" t="s">
        <v>343</v>
      </c>
      <c r="B14" s="54" t="s">
        <v>344</v>
      </c>
      <c r="C14" s="46"/>
      <c r="D14" s="46">
        <v>3</v>
      </c>
      <c r="E14" s="47">
        <f t="shared" si="0"/>
        <v>100</v>
      </c>
      <c r="G14" s="45">
        <v>3</v>
      </c>
      <c r="H14" s="47">
        <f t="shared" si="1"/>
        <v>100</v>
      </c>
    </row>
    <row r="15" spans="1:8" ht="18" customHeight="1" x14ac:dyDescent="0.2">
      <c r="A15" s="54" t="s">
        <v>20</v>
      </c>
      <c r="B15" s="54" t="s">
        <v>21</v>
      </c>
      <c r="C15" s="46">
        <v>1</v>
      </c>
      <c r="D15" s="46">
        <v>3</v>
      </c>
      <c r="E15" s="47">
        <f t="shared" si="0"/>
        <v>75</v>
      </c>
      <c r="F15" s="45">
        <v>1</v>
      </c>
      <c r="G15" s="45">
        <v>3</v>
      </c>
      <c r="H15" s="47">
        <f t="shared" si="1"/>
        <v>75</v>
      </c>
    </row>
    <row r="16" spans="1:8" ht="18" customHeight="1" x14ac:dyDescent="0.2">
      <c r="A16" s="54" t="s">
        <v>435</v>
      </c>
      <c r="B16" s="54" t="s">
        <v>436</v>
      </c>
      <c r="C16" s="46"/>
      <c r="D16" s="46">
        <v>1</v>
      </c>
      <c r="E16" s="47">
        <f t="shared" si="0"/>
        <v>100</v>
      </c>
      <c r="G16" s="45">
        <v>1</v>
      </c>
      <c r="H16" s="47">
        <f t="shared" si="1"/>
        <v>100</v>
      </c>
    </row>
    <row r="17" spans="1:8" ht="18" customHeight="1" x14ac:dyDescent="0.3">
      <c r="A17" s="54" t="s">
        <v>4</v>
      </c>
      <c r="B17" s="54" t="s">
        <v>5</v>
      </c>
      <c r="C17" s="48"/>
      <c r="D17" s="48"/>
      <c r="E17" s="47" t="e">
        <f t="shared" si="0"/>
        <v>#DIV/0!</v>
      </c>
      <c r="H17" s="47" t="e">
        <f t="shared" si="1"/>
        <v>#DIV/0!</v>
      </c>
    </row>
    <row r="18" spans="1:8" ht="18" customHeight="1" x14ac:dyDescent="0.2">
      <c r="A18" s="54" t="s">
        <v>248</v>
      </c>
      <c r="B18" s="54" t="s">
        <v>249</v>
      </c>
      <c r="C18" s="46">
        <v>2</v>
      </c>
      <c r="D18" s="46">
        <v>13</v>
      </c>
      <c r="E18" s="47">
        <f t="shared" si="0"/>
        <v>86.666666666666671</v>
      </c>
      <c r="F18" s="45">
        <v>2</v>
      </c>
      <c r="G18" s="45">
        <v>13</v>
      </c>
      <c r="H18" s="47">
        <f t="shared" si="1"/>
        <v>86.666666666666671</v>
      </c>
    </row>
    <row r="19" spans="1:8" ht="18" customHeight="1" x14ac:dyDescent="0.2">
      <c r="A19" s="54" t="s">
        <v>522</v>
      </c>
      <c r="B19" s="54" t="s">
        <v>523</v>
      </c>
      <c r="C19" s="46"/>
      <c r="D19" s="46">
        <v>1</v>
      </c>
      <c r="E19" s="47">
        <f t="shared" si="0"/>
        <v>100</v>
      </c>
      <c r="G19" s="45">
        <v>1</v>
      </c>
      <c r="H19" s="47">
        <f t="shared" si="1"/>
        <v>100</v>
      </c>
    </row>
    <row r="20" spans="1:8" ht="18" customHeight="1" x14ac:dyDescent="0.2">
      <c r="A20" s="54" t="s">
        <v>460</v>
      </c>
      <c r="B20" s="54" t="s">
        <v>461</v>
      </c>
      <c r="C20" s="46"/>
      <c r="D20" s="46"/>
      <c r="E20" s="47" t="e">
        <f t="shared" si="0"/>
        <v>#DIV/0!</v>
      </c>
      <c r="H20" s="47" t="e">
        <f t="shared" si="1"/>
        <v>#DIV/0!</v>
      </c>
    </row>
    <row r="21" spans="1:8" ht="18" customHeight="1" x14ac:dyDescent="0.2">
      <c r="A21" s="54" t="s">
        <v>240</v>
      </c>
      <c r="B21" s="54" t="s">
        <v>241</v>
      </c>
      <c r="C21" s="46"/>
      <c r="D21" s="46"/>
      <c r="E21" s="47" t="e">
        <f t="shared" si="0"/>
        <v>#DIV/0!</v>
      </c>
      <c r="H21" s="47" t="e">
        <f t="shared" si="1"/>
        <v>#DIV/0!</v>
      </c>
    </row>
    <row r="22" spans="1:8" ht="18" customHeight="1" x14ac:dyDescent="0.2">
      <c r="A22" s="54" t="s">
        <v>484</v>
      </c>
      <c r="B22" s="54" t="s">
        <v>485</v>
      </c>
      <c r="C22" s="46">
        <v>1</v>
      </c>
      <c r="D22" s="46"/>
      <c r="E22" s="47">
        <f t="shared" si="0"/>
        <v>0</v>
      </c>
      <c r="F22" s="45">
        <v>1</v>
      </c>
      <c r="H22" s="47">
        <f t="shared" si="1"/>
        <v>0</v>
      </c>
    </row>
    <row r="23" spans="1:8" ht="18" customHeight="1" x14ac:dyDescent="0.2">
      <c r="A23" s="54" t="s">
        <v>329</v>
      </c>
      <c r="B23" s="54" t="s">
        <v>330</v>
      </c>
      <c r="C23" s="46"/>
      <c r="D23" s="46">
        <v>3</v>
      </c>
      <c r="E23" s="47">
        <f t="shared" si="0"/>
        <v>100</v>
      </c>
      <c r="G23" s="45">
        <v>3</v>
      </c>
      <c r="H23" s="47">
        <f t="shared" si="1"/>
        <v>100</v>
      </c>
    </row>
    <row r="24" spans="1:8" ht="18" customHeight="1" x14ac:dyDescent="0.3">
      <c r="A24" s="54" t="s">
        <v>40</v>
      </c>
      <c r="B24" s="54" t="s">
        <v>41</v>
      </c>
      <c r="C24" s="46"/>
      <c r="D24" s="48"/>
      <c r="E24" s="47" t="e">
        <f t="shared" si="0"/>
        <v>#DIV/0!</v>
      </c>
      <c r="H24" s="47" t="e">
        <f t="shared" si="1"/>
        <v>#DIV/0!</v>
      </c>
    </row>
    <row r="25" spans="1:8" ht="18" customHeight="1" x14ac:dyDescent="0.2">
      <c r="A25" s="54" t="s">
        <v>493</v>
      </c>
      <c r="B25" s="54" t="s">
        <v>494</v>
      </c>
      <c r="C25" s="46"/>
      <c r="D25" s="46"/>
      <c r="E25" s="47" t="e">
        <f t="shared" si="0"/>
        <v>#DIV/0!</v>
      </c>
      <c r="H25" s="47" t="e">
        <f t="shared" si="1"/>
        <v>#DIV/0!</v>
      </c>
    </row>
    <row r="26" spans="1:8" ht="18" customHeight="1" x14ac:dyDescent="0.2">
      <c r="A26" s="54" t="s">
        <v>382</v>
      </c>
      <c r="B26" s="54" t="s">
        <v>383</v>
      </c>
      <c r="C26" s="46"/>
      <c r="D26" s="46">
        <v>67</v>
      </c>
      <c r="E26" s="47">
        <f t="shared" si="0"/>
        <v>100</v>
      </c>
      <c r="G26" s="45">
        <v>67</v>
      </c>
      <c r="H26" s="47">
        <f t="shared" si="1"/>
        <v>100</v>
      </c>
    </row>
    <row r="27" spans="1:8" ht="18" customHeight="1" x14ac:dyDescent="0.3">
      <c r="A27" s="54" t="s">
        <v>300</v>
      </c>
      <c r="B27" s="54" t="s">
        <v>301</v>
      </c>
      <c r="C27" s="48"/>
      <c r="D27" s="46"/>
      <c r="E27" s="47" t="e">
        <f t="shared" si="0"/>
        <v>#DIV/0!</v>
      </c>
      <c r="H27" s="47" t="e">
        <f t="shared" si="1"/>
        <v>#DIV/0!</v>
      </c>
    </row>
    <row r="28" spans="1:8" ht="18" customHeight="1" x14ac:dyDescent="0.2">
      <c r="A28" s="54" t="s">
        <v>80</v>
      </c>
      <c r="B28" s="54" t="s">
        <v>81</v>
      </c>
      <c r="C28" s="46"/>
      <c r="D28" s="46">
        <v>3</v>
      </c>
      <c r="E28" s="47">
        <f t="shared" si="0"/>
        <v>100</v>
      </c>
      <c r="G28" s="45">
        <v>3</v>
      </c>
      <c r="H28" s="47">
        <f t="shared" si="1"/>
        <v>100</v>
      </c>
    </row>
    <row r="29" spans="1:8" ht="18" customHeight="1" x14ac:dyDescent="0.3">
      <c r="A29" s="54" t="s">
        <v>254</v>
      </c>
      <c r="B29" s="54" t="s">
        <v>253</v>
      </c>
      <c r="C29" s="48"/>
      <c r="D29" s="46"/>
      <c r="E29" s="47" t="e">
        <f t="shared" si="0"/>
        <v>#DIV/0!</v>
      </c>
      <c r="H29" s="47" t="e">
        <f t="shared" si="1"/>
        <v>#DIV/0!</v>
      </c>
    </row>
    <row r="30" spans="1:8" ht="18" customHeight="1" x14ac:dyDescent="0.2">
      <c r="A30" s="54" t="s">
        <v>49</v>
      </c>
      <c r="B30" s="54" t="s">
        <v>50</v>
      </c>
      <c r="C30" s="46"/>
      <c r="D30" s="46">
        <v>9</v>
      </c>
      <c r="E30" s="47">
        <f t="shared" si="0"/>
        <v>100</v>
      </c>
      <c r="G30" s="45">
        <v>9</v>
      </c>
      <c r="H30" s="47">
        <f t="shared" si="1"/>
        <v>100</v>
      </c>
    </row>
    <row r="31" spans="1:8" ht="18" customHeight="1" x14ac:dyDescent="0.2">
      <c r="A31" s="54" t="s">
        <v>110</v>
      </c>
      <c r="B31" s="54" t="s">
        <v>111</v>
      </c>
      <c r="C31" s="46"/>
      <c r="D31" s="46"/>
      <c r="E31" s="47" t="e">
        <f t="shared" si="0"/>
        <v>#DIV/0!</v>
      </c>
      <c r="H31" s="47" t="e">
        <f t="shared" si="1"/>
        <v>#DIV/0!</v>
      </c>
    </row>
    <row r="32" spans="1:8" ht="18" customHeight="1" x14ac:dyDescent="0.2">
      <c r="A32" s="54" t="s">
        <v>384</v>
      </c>
      <c r="B32" s="54" t="s">
        <v>385</v>
      </c>
      <c r="C32" s="46"/>
      <c r="D32" s="46"/>
      <c r="E32" s="47" t="e">
        <f t="shared" si="0"/>
        <v>#DIV/0!</v>
      </c>
      <c r="H32" s="47" t="e">
        <f t="shared" si="1"/>
        <v>#DIV/0!</v>
      </c>
    </row>
    <row r="33" spans="1:8" ht="18" customHeight="1" x14ac:dyDescent="0.2">
      <c r="A33" s="54" t="s">
        <v>38</v>
      </c>
      <c r="B33" s="54" t="s">
        <v>39</v>
      </c>
      <c r="C33" s="46">
        <v>32</v>
      </c>
      <c r="D33" s="46">
        <v>63</v>
      </c>
      <c r="E33" s="47">
        <f t="shared" si="0"/>
        <v>66.315789473684205</v>
      </c>
      <c r="F33" s="45">
        <v>32</v>
      </c>
      <c r="G33" s="45">
        <v>63</v>
      </c>
      <c r="H33" s="47">
        <f t="shared" si="1"/>
        <v>66.315789473684205</v>
      </c>
    </row>
    <row r="34" spans="1:8" ht="18" customHeight="1" x14ac:dyDescent="0.2">
      <c r="A34" s="54" t="s">
        <v>261</v>
      </c>
      <c r="B34" s="54" t="s">
        <v>262</v>
      </c>
      <c r="C34" s="46"/>
      <c r="D34" s="46"/>
      <c r="E34" s="47" t="e">
        <f t="shared" si="0"/>
        <v>#DIV/0!</v>
      </c>
      <c r="H34" s="47" t="e">
        <f t="shared" si="1"/>
        <v>#DIV/0!</v>
      </c>
    </row>
    <row r="35" spans="1:8" ht="18" customHeight="1" x14ac:dyDescent="0.2">
      <c r="A35" s="54" t="s">
        <v>476</v>
      </c>
      <c r="B35" s="54" t="s">
        <v>477</v>
      </c>
      <c r="C35" s="46"/>
      <c r="D35" s="46"/>
      <c r="E35" s="47" t="e">
        <f t="shared" si="0"/>
        <v>#DIV/0!</v>
      </c>
      <c r="H35" s="47" t="e">
        <f t="shared" si="1"/>
        <v>#DIV/0!</v>
      </c>
    </row>
    <row r="36" spans="1:8" ht="18" customHeight="1" x14ac:dyDescent="0.2">
      <c r="A36" s="54" t="s">
        <v>267</v>
      </c>
      <c r="B36" s="54" t="s">
        <v>268</v>
      </c>
      <c r="C36" s="46"/>
      <c r="D36" s="46"/>
      <c r="E36" s="47" t="e">
        <f t="shared" si="0"/>
        <v>#DIV/0!</v>
      </c>
      <c r="H36" s="47" t="e">
        <f t="shared" si="1"/>
        <v>#DIV/0!</v>
      </c>
    </row>
    <row r="37" spans="1:8" ht="18" customHeight="1" x14ac:dyDescent="0.2">
      <c r="A37" s="54" t="s">
        <v>380</v>
      </c>
      <c r="B37" s="54" t="s">
        <v>381</v>
      </c>
      <c r="C37" s="46"/>
      <c r="D37" s="46"/>
      <c r="E37" s="47" t="e">
        <f t="shared" si="0"/>
        <v>#DIV/0!</v>
      </c>
      <c r="H37" s="47" t="e">
        <f t="shared" si="1"/>
        <v>#DIV/0!</v>
      </c>
    </row>
    <row r="38" spans="1:8" ht="18" customHeight="1" x14ac:dyDescent="0.2">
      <c r="A38" s="54" t="s">
        <v>501</v>
      </c>
      <c r="B38" s="54" t="s">
        <v>502</v>
      </c>
      <c r="C38" s="46"/>
      <c r="D38" s="46"/>
      <c r="E38" s="47" t="e">
        <f t="shared" si="0"/>
        <v>#DIV/0!</v>
      </c>
      <c r="H38" s="47" t="e">
        <f t="shared" si="1"/>
        <v>#DIV/0!</v>
      </c>
    </row>
    <row r="39" spans="1:8" ht="18" customHeight="1" x14ac:dyDescent="0.2">
      <c r="A39" s="54" t="s">
        <v>22</v>
      </c>
      <c r="B39" s="54" t="s">
        <v>21</v>
      </c>
      <c r="C39" s="46"/>
      <c r="D39" s="46"/>
      <c r="E39" s="47" t="e">
        <f t="shared" si="0"/>
        <v>#DIV/0!</v>
      </c>
      <c r="H39" s="47" t="e">
        <f t="shared" si="1"/>
        <v>#DIV/0!</v>
      </c>
    </row>
    <row r="40" spans="1:8" ht="18" customHeight="1" x14ac:dyDescent="0.2">
      <c r="A40" s="54" t="s">
        <v>127</v>
      </c>
      <c r="B40" s="54" t="s">
        <v>128</v>
      </c>
      <c r="C40" s="46"/>
      <c r="D40" s="46"/>
      <c r="E40" s="47" t="e">
        <f t="shared" si="0"/>
        <v>#DIV/0!</v>
      </c>
      <c r="H40" s="47" t="e">
        <f t="shared" si="1"/>
        <v>#DIV/0!</v>
      </c>
    </row>
    <row r="41" spans="1:8" ht="18" customHeight="1" x14ac:dyDescent="0.2">
      <c r="A41" s="54" t="s">
        <v>306</v>
      </c>
      <c r="B41" s="54" t="s">
        <v>307</v>
      </c>
      <c r="C41" s="46"/>
      <c r="D41" s="46"/>
      <c r="E41" s="47" t="e">
        <f t="shared" si="0"/>
        <v>#DIV/0!</v>
      </c>
      <c r="H41" s="47" t="e">
        <f t="shared" si="1"/>
        <v>#DIV/0!</v>
      </c>
    </row>
    <row r="42" spans="1:8" ht="18" customHeight="1" x14ac:dyDescent="0.2">
      <c r="A42" s="54" t="s">
        <v>391</v>
      </c>
      <c r="B42" s="54" t="s">
        <v>392</v>
      </c>
      <c r="C42" s="46"/>
      <c r="D42" s="46"/>
      <c r="E42" s="47" t="e">
        <f t="shared" si="0"/>
        <v>#DIV/0!</v>
      </c>
      <c r="H42" s="47" t="e">
        <f t="shared" si="1"/>
        <v>#DIV/0!</v>
      </c>
    </row>
    <row r="43" spans="1:8" ht="18" customHeight="1" x14ac:dyDescent="0.2">
      <c r="A43" s="54" t="s">
        <v>374</v>
      </c>
      <c r="B43" s="54" t="s">
        <v>375</v>
      </c>
      <c r="C43" s="46"/>
      <c r="D43" s="46"/>
      <c r="E43" s="47" t="e">
        <f t="shared" si="0"/>
        <v>#DIV/0!</v>
      </c>
      <c r="H43" s="47" t="e">
        <f t="shared" si="1"/>
        <v>#DIV/0!</v>
      </c>
    </row>
    <row r="44" spans="1:8" ht="18" customHeight="1" x14ac:dyDescent="0.2">
      <c r="A44" s="54" t="s">
        <v>213</v>
      </c>
      <c r="B44" s="54" t="s">
        <v>214</v>
      </c>
      <c r="C44" s="46"/>
      <c r="D44" s="46"/>
      <c r="E44" s="47" t="e">
        <f t="shared" si="0"/>
        <v>#DIV/0!</v>
      </c>
      <c r="H44" s="47" t="e">
        <f t="shared" si="1"/>
        <v>#DIV/0!</v>
      </c>
    </row>
    <row r="45" spans="1:8" ht="18" customHeight="1" x14ac:dyDescent="0.2">
      <c r="A45" s="54" t="s">
        <v>221</v>
      </c>
      <c r="B45" s="54" t="s">
        <v>222</v>
      </c>
      <c r="C45" s="46"/>
      <c r="D45" s="46"/>
      <c r="E45" s="47" t="e">
        <f t="shared" si="0"/>
        <v>#DIV/0!</v>
      </c>
      <c r="H45" s="47" t="e">
        <f t="shared" si="1"/>
        <v>#DIV/0!</v>
      </c>
    </row>
    <row r="46" spans="1:8" ht="18" customHeight="1" x14ac:dyDescent="0.2">
      <c r="A46" s="54" t="s">
        <v>486</v>
      </c>
      <c r="B46" s="54" t="s">
        <v>487</v>
      </c>
      <c r="C46" s="46"/>
      <c r="D46" s="46"/>
      <c r="E46" s="47" t="e">
        <f t="shared" si="0"/>
        <v>#DIV/0!</v>
      </c>
      <c r="H46" s="47" t="e">
        <f t="shared" si="1"/>
        <v>#DIV/0!</v>
      </c>
    </row>
    <row r="47" spans="1:8" ht="18" customHeight="1" x14ac:dyDescent="0.2">
      <c r="A47" s="54" t="s">
        <v>160</v>
      </c>
      <c r="B47" s="54" t="s">
        <v>161</v>
      </c>
      <c r="C47" s="46"/>
      <c r="D47" s="46"/>
      <c r="E47" s="47" t="e">
        <f t="shared" si="0"/>
        <v>#DIV/0!</v>
      </c>
      <c r="H47" s="47" t="e">
        <f t="shared" si="1"/>
        <v>#DIV/0!</v>
      </c>
    </row>
    <row r="48" spans="1:8" ht="18" customHeight="1" x14ac:dyDescent="0.2">
      <c r="A48" s="54" t="s">
        <v>302</v>
      </c>
      <c r="B48" s="54" t="s">
        <v>303</v>
      </c>
      <c r="C48" s="46"/>
      <c r="D48" s="46"/>
      <c r="E48" s="47" t="e">
        <f t="shared" si="0"/>
        <v>#DIV/0!</v>
      </c>
      <c r="H48" s="47" t="e">
        <f t="shared" si="1"/>
        <v>#DIV/0!</v>
      </c>
    </row>
    <row r="49" spans="1:8" ht="18" customHeight="1" x14ac:dyDescent="0.2">
      <c r="A49" s="54" t="s">
        <v>116</v>
      </c>
      <c r="B49" s="54" t="s">
        <v>115</v>
      </c>
      <c r="C49" s="46"/>
      <c r="D49" s="46"/>
      <c r="E49" s="47" t="e">
        <f t="shared" si="0"/>
        <v>#DIV/0!</v>
      </c>
      <c r="H49" s="47" t="e">
        <f t="shared" si="1"/>
        <v>#DIV/0!</v>
      </c>
    </row>
    <row r="50" spans="1:8" ht="18" customHeight="1" x14ac:dyDescent="0.2">
      <c r="A50" s="54" t="s">
        <v>482</v>
      </c>
      <c r="B50" s="54" t="s">
        <v>483</v>
      </c>
      <c r="C50" s="46"/>
      <c r="D50" s="46"/>
      <c r="E50" s="47" t="e">
        <f t="shared" si="0"/>
        <v>#DIV/0!</v>
      </c>
      <c r="H50" s="47" t="e">
        <f t="shared" si="1"/>
        <v>#DIV/0!</v>
      </c>
    </row>
    <row r="51" spans="1:8" ht="18" customHeight="1" x14ac:dyDescent="0.2">
      <c r="A51" s="54" t="s">
        <v>34</v>
      </c>
      <c r="B51" s="54" t="s">
        <v>35</v>
      </c>
      <c r="C51" s="46"/>
      <c r="D51" s="46">
        <v>71</v>
      </c>
      <c r="E51" s="47">
        <f t="shared" si="0"/>
        <v>100</v>
      </c>
      <c r="G51" s="45">
        <v>71</v>
      </c>
      <c r="H51" s="47">
        <f t="shared" si="1"/>
        <v>100</v>
      </c>
    </row>
    <row r="52" spans="1:8" ht="18" customHeight="1" x14ac:dyDescent="0.3">
      <c r="A52" s="54" t="s">
        <v>275</v>
      </c>
      <c r="B52" s="54" t="s">
        <v>276</v>
      </c>
      <c r="C52" s="48"/>
      <c r="D52" s="46"/>
      <c r="E52" s="47" t="e">
        <f t="shared" si="0"/>
        <v>#DIV/0!</v>
      </c>
      <c r="H52" s="47" t="e">
        <f t="shared" si="1"/>
        <v>#DIV/0!</v>
      </c>
    </row>
    <row r="53" spans="1:8" ht="18" customHeight="1" x14ac:dyDescent="0.3">
      <c r="A53" s="54" t="s">
        <v>188</v>
      </c>
      <c r="B53" s="54" t="s">
        <v>189</v>
      </c>
      <c r="C53" s="48"/>
      <c r="D53" s="46"/>
      <c r="E53" s="47" t="e">
        <f t="shared" si="0"/>
        <v>#DIV/0!</v>
      </c>
      <c r="H53" s="47" t="e">
        <f t="shared" si="1"/>
        <v>#DIV/0!</v>
      </c>
    </row>
    <row r="54" spans="1:8" ht="18" customHeight="1" x14ac:dyDescent="0.2">
      <c r="A54" s="54" t="s">
        <v>51</v>
      </c>
      <c r="B54" s="54" t="s">
        <v>52</v>
      </c>
      <c r="C54" s="46"/>
      <c r="D54" s="46"/>
      <c r="E54" s="47" t="e">
        <f t="shared" si="0"/>
        <v>#DIV/0!</v>
      </c>
      <c r="H54" s="47" t="e">
        <f t="shared" si="1"/>
        <v>#DIV/0!</v>
      </c>
    </row>
    <row r="55" spans="1:8" ht="18" customHeight="1" x14ac:dyDescent="0.2">
      <c r="A55" s="54" t="s">
        <v>478</v>
      </c>
      <c r="B55" s="54" t="s">
        <v>479</v>
      </c>
      <c r="C55" s="46"/>
      <c r="D55" s="46"/>
      <c r="E55" s="47" t="e">
        <f t="shared" si="0"/>
        <v>#DIV/0!</v>
      </c>
      <c r="H55" s="47" t="e">
        <f t="shared" si="1"/>
        <v>#DIV/0!</v>
      </c>
    </row>
    <row r="56" spans="1:8" ht="18" customHeight="1" x14ac:dyDescent="0.2">
      <c r="A56" s="54" t="s">
        <v>441</v>
      </c>
      <c r="B56" s="54" t="s">
        <v>442</v>
      </c>
      <c r="C56" s="46"/>
      <c r="D56" s="46"/>
      <c r="E56" s="47" t="e">
        <f t="shared" si="0"/>
        <v>#DIV/0!</v>
      </c>
      <c r="H56" s="47" t="e">
        <f t="shared" si="1"/>
        <v>#DIV/0!</v>
      </c>
    </row>
    <row r="57" spans="1:8" ht="18" customHeight="1" x14ac:dyDescent="0.2">
      <c r="A57" s="54" t="s">
        <v>231</v>
      </c>
      <c r="B57" s="54" t="s">
        <v>232</v>
      </c>
      <c r="C57" s="46"/>
      <c r="D57" s="46"/>
      <c r="E57" s="47" t="e">
        <f t="shared" si="0"/>
        <v>#DIV/0!</v>
      </c>
      <c r="H57" s="47" t="e">
        <f t="shared" si="1"/>
        <v>#DIV/0!</v>
      </c>
    </row>
    <row r="58" spans="1:8" ht="18" customHeight="1" x14ac:dyDescent="0.2">
      <c r="A58" s="54" t="s">
        <v>395</v>
      </c>
      <c r="B58" s="54" t="s">
        <v>396</v>
      </c>
      <c r="C58" s="46"/>
      <c r="D58" s="46"/>
      <c r="E58" s="47" t="e">
        <f t="shared" si="0"/>
        <v>#DIV/0!</v>
      </c>
      <c r="H58" s="47" t="e">
        <f t="shared" si="1"/>
        <v>#DIV/0!</v>
      </c>
    </row>
    <row r="59" spans="1:8" ht="18" customHeight="1" x14ac:dyDescent="0.3">
      <c r="A59" s="54" t="s">
        <v>84</v>
      </c>
      <c r="B59" s="54" t="s">
        <v>85</v>
      </c>
      <c r="C59" s="48"/>
      <c r="D59" s="46"/>
      <c r="E59" s="47" t="e">
        <f t="shared" si="0"/>
        <v>#DIV/0!</v>
      </c>
      <c r="H59" s="47" t="e">
        <f t="shared" si="1"/>
        <v>#DIV/0!</v>
      </c>
    </row>
    <row r="60" spans="1:8" ht="18" customHeight="1" x14ac:dyDescent="0.2">
      <c r="A60" s="54" t="s">
        <v>94</v>
      </c>
      <c r="B60" s="54" t="s">
        <v>95</v>
      </c>
      <c r="C60" s="46"/>
      <c r="D60" s="46"/>
      <c r="E60" s="47" t="e">
        <f t="shared" si="0"/>
        <v>#DIV/0!</v>
      </c>
      <c r="H60" s="47" t="e">
        <f t="shared" si="1"/>
        <v>#DIV/0!</v>
      </c>
    </row>
    <row r="61" spans="1:8" ht="18" customHeight="1" x14ac:dyDescent="0.2">
      <c r="A61" s="54" t="s">
        <v>170</v>
      </c>
      <c r="B61" s="54" t="s">
        <v>171</v>
      </c>
      <c r="C61" s="46"/>
      <c r="D61" s="46"/>
      <c r="E61" s="47" t="e">
        <f t="shared" si="0"/>
        <v>#DIV/0!</v>
      </c>
      <c r="H61" s="47" t="e">
        <f t="shared" si="1"/>
        <v>#DIV/0!</v>
      </c>
    </row>
    <row r="62" spans="1:8" ht="18" customHeight="1" x14ac:dyDescent="0.2">
      <c r="A62" s="54" t="s">
        <v>359</v>
      </c>
      <c r="B62" s="54" t="s">
        <v>360</v>
      </c>
      <c r="C62" s="46"/>
      <c r="D62" s="46"/>
      <c r="E62" s="47" t="e">
        <f t="shared" si="0"/>
        <v>#DIV/0!</v>
      </c>
      <c r="H62" s="47" t="e">
        <f t="shared" si="1"/>
        <v>#DIV/0!</v>
      </c>
    </row>
    <row r="63" spans="1:8" ht="18" customHeight="1" x14ac:dyDescent="0.2">
      <c r="A63" s="54" t="s">
        <v>119</v>
      </c>
      <c r="B63" s="54" t="s">
        <v>120</v>
      </c>
      <c r="C63" s="46"/>
      <c r="D63" s="46"/>
      <c r="E63" s="47" t="e">
        <f t="shared" si="0"/>
        <v>#DIV/0!</v>
      </c>
      <c r="H63" s="47" t="e">
        <f t="shared" si="1"/>
        <v>#DIV/0!</v>
      </c>
    </row>
    <row r="64" spans="1:8" ht="18" customHeight="1" x14ac:dyDescent="0.2">
      <c r="A64" s="54" t="s">
        <v>411</v>
      </c>
      <c r="B64" s="54" t="s">
        <v>412</v>
      </c>
      <c r="C64" s="46"/>
      <c r="D64" s="46"/>
      <c r="E64" s="47" t="e">
        <f t="shared" si="0"/>
        <v>#DIV/0!</v>
      </c>
      <c r="H64" s="47" t="e">
        <f t="shared" si="1"/>
        <v>#DIV/0!</v>
      </c>
    </row>
    <row r="65" spans="1:8" ht="18" customHeight="1" x14ac:dyDescent="0.2">
      <c r="A65" s="54" t="s">
        <v>227</v>
      </c>
      <c r="B65" s="54" t="s">
        <v>228</v>
      </c>
      <c r="C65" s="46"/>
      <c r="D65" s="46"/>
      <c r="E65" s="47" t="e">
        <f t="shared" si="0"/>
        <v>#DIV/0!</v>
      </c>
      <c r="H65" s="47" t="e">
        <f t="shared" si="1"/>
        <v>#DIV/0!</v>
      </c>
    </row>
    <row r="66" spans="1:8" ht="18" customHeight="1" x14ac:dyDescent="0.3">
      <c r="A66" s="54" t="s">
        <v>207</v>
      </c>
      <c r="B66" s="54" t="s">
        <v>208</v>
      </c>
      <c r="C66" s="48"/>
      <c r="D66" s="46"/>
      <c r="E66" s="47" t="e">
        <f t="shared" ref="E66:E129" si="2">(D66*100)/(D66+C66)</f>
        <v>#DIV/0!</v>
      </c>
      <c r="H66" s="47" t="e">
        <f t="shared" si="1"/>
        <v>#DIV/0!</v>
      </c>
    </row>
    <row r="67" spans="1:8" ht="18" customHeight="1" x14ac:dyDescent="0.3">
      <c r="A67" s="54" t="s">
        <v>353</v>
      </c>
      <c r="B67" s="54" t="s">
        <v>354</v>
      </c>
      <c r="C67" s="48"/>
      <c r="D67" s="46"/>
      <c r="E67" s="47" t="e">
        <f t="shared" si="2"/>
        <v>#DIV/0!</v>
      </c>
      <c r="H67" s="47" t="e">
        <f t="shared" si="1"/>
        <v>#DIV/0!</v>
      </c>
    </row>
    <row r="68" spans="1:8" ht="18" customHeight="1" x14ac:dyDescent="0.2">
      <c r="A68" s="54" t="s">
        <v>135</v>
      </c>
      <c r="B68" s="54" t="s">
        <v>136</v>
      </c>
      <c r="C68" s="46"/>
      <c r="D68" s="46"/>
      <c r="E68" s="47" t="e">
        <f t="shared" si="2"/>
        <v>#DIV/0!</v>
      </c>
      <c r="H68" s="47" t="e">
        <f t="shared" ref="H68:H131" si="3">(G68*100)/(G68+F68)</f>
        <v>#DIV/0!</v>
      </c>
    </row>
    <row r="69" spans="1:8" ht="18" customHeight="1" x14ac:dyDescent="0.2">
      <c r="A69" s="54" t="s">
        <v>8</v>
      </c>
      <c r="B69" s="54" t="s">
        <v>9</v>
      </c>
      <c r="C69" s="46"/>
      <c r="D69" s="46"/>
      <c r="E69" s="47" t="e">
        <f t="shared" si="2"/>
        <v>#DIV/0!</v>
      </c>
      <c r="H69" s="47" t="e">
        <f t="shared" si="3"/>
        <v>#DIV/0!</v>
      </c>
    </row>
    <row r="70" spans="1:8" ht="18" customHeight="1" x14ac:dyDescent="0.2">
      <c r="A70" s="54" t="s">
        <v>70</v>
      </c>
      <c r="B70" s="54" t="s">
        <v>71</v>
      </c>
      <c r="C70" s="46"/>
      <c r="D70" s="46"/>
      <c r="E70" s="47" t="e">
        <f t="shared" si="2"/>
        <v>#DIV/0!</v>
      </c>
      <c r="H70" s="47" t="e">
        <f t="shared" si="3"/>
        <v>#DIV/0!</v>
      </c>
    </row>
    <row r="71" spans="1:8" ht="18" customHeight="1" x14ac:dyDescent="0.2">
      <c r="A71" s="54" t="s">
        <v>263</v>
      </c>
      <c r="B71" s="54" t="s">
        <v>264</v>
      </c>
      <c r="C71" s="46"/>
      <c r="D71" s="46"/>
      <c r="E71" s="47" t="e">
        <f t="shared" si="2"/>
        <v>#DIV/0!</v>
      </c>
      <c r="H71" s="47" t="e">
        <f t="shared" si="3"/>
        <v>#DIV/0!</v>
      </c>
    </row>
    <row r="72" spans="1:8" ht="18" customHeight="1" x14ac:dyDescent="0.3">
      <c r="A72" s="54" t="s">
        <v>209</v>
      </c>
      <c r="B72" s="54" t="s">
        <v>210</v>
      </c>
      <c r="C72" s="48"/>
      <c r="D72" s="46"/>
      <c r="E72" s="47" t="e">
        <f t="shared" si="2"/>
        <v>#DIV/0!</v>
      </c>
      <c r="H72" s="47" t="e">
        <f t="shared" si="3"/>
        <v>#DIV/0!</v>
      </c>
    </row>
    <row r="73" spans="1:8" ht="18" customHeight="1" x14ac:dyDescent="0.2">
      <c r="A73" s="54" t="s">
        <v>57</v>
      </c>
      <c r="B73" s="54" t="s">
        <v>58</v>
      </c>
      <c r="C73" s="46"/>
      <c r="D73" s="46"/>
      <c r="E73" s="47" t="e">
        <f t="shared" si="2"/>
        <v>#DIV/0!</v>
      </c>
      <c r="H73" s="47" t="e">
        <f t="shared" si="3"/>
        <v>#DIV/0!</v>
      </c>
    </row>
    <row r="74" spans="1:8" ht="18" customHeight="1" x14ac:dyDescent="0.3">
      <c r="A74" s="54" t="s">
        <v>6</v>
      </c>
      <c r="B74" s="54" t="s">
        <v>7</v>
      </c>
      <c r="C74" s="48"/>
      <c r="D74" s="48"/>
      <c r="E74" s="47" t="e">
        <f t="shared" si="2"/>
        <v>#DIV/0!</v>
      </c>
      <c r="H74" s="47" t="e">
        <f t="shared" si="3"/>
        <v>#DIV/0!</v>
      </c>
    </row>
    <row r="75" spans="1:8" ht="18" customHeight="1" x14ac:dyDescent="0.3">
      <c r="A75" s="54" t="s">
        <v>133</v>
      </c>
      <c r="B75" s="54" t="s">
        <v>134</v>
      </c>
      <c r="C75" s="48"/>
      <c r="D75" s="48"/>
      <c r="E75" s="47" t="e">
        <f t="shared" si="2"/>
        <v>#DIV/0!</v>
      </c>
      <c r="H75" s="47" t="e">
        <f t="shared" si="3"/>
        <v>#DIV/0!</v>
      </c>
    </row>
    <row r="76" spans="1:8" ht="18" customHeight="1" x14ac:dyDescent="0.2">
      <c r="A76" s="54" t="s">
        <v>451</v>
      </c>
      <c r="B76" s="54" t="s">
        <v>452</v>
      </c>
      <c r="C76" s="46"/>
      <c r="D76" s="46"/>
      <c r="E76" s="47" t="e">
        <f t="shared" si="2"/>
        <v>#DIV/0!</v>
      </c>
      <c r="H76" s="47" t="e">
        <f t="shared" si="3"/>
        <v>#DIV/0!</v>
      </c>
    </row>
    <row r="77" spans="1:8" ht="18" customHeight="1" x14ac:dyDescent="0.2">
      <c r="A77" s="54" t="s">
        <v>141</v>
      </c>
      <c r="B77" s="54" t="s">
        <v>142</v>
      </c>
      <c r="C77" s="46"/>
      <c r="D77" s="46"/>
      <c r="E77" s="47" t="e">
        <f t="shared" si="2"/>
        <v>#DIV/0!</v>
      </c>
      <c r="H77" s="47" t="e">
        <f t="shared" si="3"/>
        <v>#DIV/0!</v>
      </c>
    </row>
    <row r="78" spans="1:8" ht="18" customHeight="1" x14ac:dyDescent="0.3">
      <c r="A78" s="54" t="s">
        <v>364</v>
      </c>
      <c r="B78" s="54" t="s">
        <v>365</v>
      </c>
      <c r="C78" s="48"/>
      <c r="D78" s="48"/>
      <c r="E78" s="47" t="e">
        <f t="shared" si="2"/>
        <v>#DIV/0!</v>
      </c>
      <c r="H78" s="47" t="e">
        <f t="shared" si="3"/>
        <v>#DIV/0!</v>
      </c>
    </row>
    <row r="79" spans="1:8" ht="18" customHeight="1" x14ac:dyDescent="0.2">
      <c r="A79" s="54" t="s">
        <v>233</v>
      </c>
      <c r="B79" s="54" t="s">
        <v>234</v>
      </c>
      <c r="C79" s="46"/>
      <c r="D79" s="46"/>
      <c r="E79" s="47" t="e">
        <f t="shared" si="2"/>
        <v>#DIV/0!</v>
      </c>
      <c r="H79" s="47" t="e">
        <f t="shared" si="3"/>
        <v>#DIV/0!</v>
      </c>
    </row>
    <row r="80" spans="1:8" ht="18" customHeight="1" x14ac:dyDescent="0.2">
      <c r="A80" s="54" t="s">
        <v>61</v>
      </c>
      <c r="B80" s="54" t="s">
        <v>62</v>
      </c>
      <c r="C80" s="46"/>
      <c r="D80" s="46"/>
      <c r="E80" s="47" t="e">
        <f t="shared" si="2"/>
        <v>#DIV/0!</v>
      </c>
      <c r="H80" s="47" t="e">
        <f t="shared" si="3"/>
        <v>#DIV/0!</v>
      </c>
    </row>
    <row r="81" spans="1:8" ht="18" customHeight="1" x14ac:dyDescent="0.2">
      <c r="A81" s="54" t="s">
        <v>516</v>
      </c>
      <c r="B81" s="54" t="s">
        <v>517</v>
      </c>
      <c r="C81" s="46"/>
      <c r="D81" s="46"/>
      <c r="E81" s="47" t="e">
        <f t="shared" si="2"/>
        <v>#DIV/0!</v>
      </c>
      <c r="H81" s="47" t="e">
        <f t="shared" si="3"/>
        <v>#DIV/0!</v>
      </c>
    </row>
    <row r="82" spans="1:8" ht="18" customHeight="1" x14ac:dyDescent="0.3">
      <c r="A82" s="54" t="s">
        <v>121</v>
      </c>
      <c r="B82" s="54" t="s">
        <v>122</v>
      </c>
      <c r="C82" s="48"/>
      <c r="D82" s="46"/>
      <c r="E82" s="47" t="e">
        <f t="shared" si="2"/>
        <v>#DIV/0!</v>
      </c>
      <c r="H82" s="47" t="e">
        <f t="shared" si="3"/>
        <v>#DIV/0!</v>
      </c>
    </row>
    <row r="83" spans="1:8" ht="18" customHeight="1" x14ac:dyDescent="0.3">
      <c r="A83" s="54" t="s">
        <v>164</v>
      </c>
      <c r="B83" s="54" t="s">
        <v>165</v>
      </c>
      <c r="C83" s="48"/>
      <c r="D83" s="46"/>
      <c r="E83" s="47" t="e">
        <f t="shared" si="2"/>
        <v>#DIV/0!</v>
      </c>
      <c r="H83" s="47" t="e">
        <f t="shared" si="3"/>
        <v>#DIV/0!</v>
      </c>
    </row>
    <row r="84" spans="1:8" ht="18" customHeight="1" x14ac:dyDescent="0.2">
      <c r="A84" s="54" t="s">
        <v>217</v>
      </c>
      <c r="B84" s="54" t="s">
        <v>218</v>
      </c>
      <c r="C84" s="46"/>
      <c r="D84" s="46"/>
      <c r="E84" s="47" t="e">
        <f t="shared" si="2"/>
        <v>#DIV/0!</v>
      </c>
      <c r="H84" s="47" t="e">
        <f t="shared" si="3"/>
        <v>#DIV/0!</v>
      </c>
    </row>
    <row r="85" spans="1:8" ht="18" customHeight="1" x14ac:dyDescent="0.2">
      <c r="A85" s="54" t="s">
        <v>90</v>
      </c>
      <c r="B85" s="54" t="s">
        <v>91</v>
      </c>
      <c r="C85" s="46"/>
      <c r="D85" s="46"/>
      <c r="E85" s="47" t="e">
        <f t="shared" si="2"/>
        <v>#DIV/0!</v>
      </c>
      <c r="H85" s="47" t="e">
        <f t="shared" si="3"/>
        <v>#DIV/0!</v>
      </c>
    </row>
    <row r="86" spans="1:8" ht="18" customHeight="1" x14ac:dyDescent="0.2">
      <c r="A86" s="54" t="s">
        <v>157</v>
      </c>
      <c r="B86" s="54" t="s">
        <v>158</v>
      </c>
      <c r="C86" s="46"/>
      <c r="D86" s="46"/>
      <c r="E86" s="47" t="e">
        <f t="shared" si="2"/>
        <v>#DIV/0!</v>
      </c>
      <c r="H86" s="47" t="e">
        <f t="shared" si="3"/>
        <v>#DIV/0!</v>
      </c>
    </row>
    <row r="87" spans="1:8" ht="18" customHeight="1" x14ac:dyDescent="0.3">
      <c r="A87" s="54" t="s">
        <v>421</v>
      </c>
      <c r="B87" s="54" t="s">
        <v>422</v>
      </c>
      <c r="C87" s="48"/>
      <c r="D87" s="48"/>
      <c r="E87" s="47" t="e">
        <f t="shared" si="2"/>
        <v>#DIV/0!</v>
      </c>
      <c r="H87" s="47" t="e">
        <f t="shared" si="3"/>
        <v>#DIV/0!</v>
      </c>
    </row>
    <row r="88" spans="1:8" ht="18" customHeight="1" x14ac:dyDescent="0.2">
      <c r="A88" s="54" t="s">
        <v>66</v>
      </c>
      <c r="B88" s="54" t="s">
        <v>67</v>
      </c>
      <c r="C88" s="46"/>
      <c r="D88" s="46">
        <v>79</v>
      </c>
      <c r="E88" s="47">
        <f t="shared" si="2"/>
        <v>100</v>
      </c>
      <c r="G88" s="45">
        <v>79</v>
      </c>
      <c r="H88" s="47">
        <f t="shared" si="3"/>
        <v>100</v>
      </c>
    </row>
    <row r="89" spans="1:8" ht="18" customHeight="1" x14ac:dyDescent="0.2">
      <c r="A89" s="54" t="s">
        <v>100</v>
      </c>
      <c r="B89" s="54" t="s">
        <v>101</v>
      </c>
      <c r="C89" s="46"/>
      <c r="D89" s="46"/>
      <c r="E89" s="47" t="e">
        <f t="shared" si="2"/>
        <v>#DIV/0!</v>
      </c>
      <c r="H89" s="47" t="e">
        <f t="shared" si="3"/>
        <v>#DIV/0!</v>
      </c>
    </row>
    <row r="90" spans="1:8" ht="18" customHeight="1" x14ac:dyDescent="0.2">
      <c r="A90" s="54" t="s">
        <v>112</v>
      </c>
      <c r="B90" s="54" t="s">
        <v>113</v>
      </c>
      <c r="C90" s="46"/>
      <c r="D90" s="46">
        <v>1</v>
      </c>
      <c r="E90" s="47">
        <f t="shared" si="2"/>
        <v>100</v>
      </c>
      <c r="G90" s="45">
        <v>1</v>
      </c>
      <c r="H90" s="47">
        <f t="shared" si="3"/>
        <v>100</v>
      </c>
    </row>
    <row r="91" spans="1:8" ht="18" customHeight="1" x14ac:dyDescent="0.2">
      <c r="A91" s="54" t="s">
        <v>131</v>
      </c>
      <c r="B91" s="54" t="s">
        <v>132</v>
      </c>
      <c r="C91" s="46"/>
      <c r="D91" s="46"/>
      <c r="E91" s="47" t="e">
        <f t="shared" si="2"/>
        <v>#DIV/0!</v>
      </c>
      <c r="H91" s="47" t="e">
        <f t="shared" si="3"/>
        <v>#DIV/0!</v>
      </c>
    </row>
    <row r="92" spans="1:8" ht="18" customHeight="1" x14ac:dyDescent="0.3">
      <c r="A92" s="54" t="s">
        <v>29</v>
      </c>
      <c r="B92" s="54" t="s">
        <v>30</v>
      </c>
      <c r="C92" s="48"/>
      <c r="D92" s="46"/>
      <c r="E92" s="47" t="e">
        <f t="shared" si="2"/>
        <v>#DIV/0!</v>
      </c>
      <c r="H92" s="47" t="e">
        <f t="shared" si="3"/>
        <v>#DIV/0!</v>
      </c>
    </row>
    <row r="93" spans="1:8" ht="18" customHeight="1" x14ac:dyDescent="0.3">
      <c r="A93" s="54" t="s">
        <v>549</v>
      </c>
      <c r="B93" s="54" t="s">
        <v>550</v>
      </c>
      <c r="C93" s="48"/>
      <c r="D93" s="46"/>
      <c r="E93" s="47" t="e">
        <f t="shared" si="2"/>
        <v>#DIV/0!</v>
      </c>
      <c r="H93" s="47" t="e">
        <f t="shared" si="3"/>
        <v>#DIV/0!</v>
      </c>
    </row>
    <row r="94" spans="1:8" ht="18" customHeight="1" x14ac:dyDescent="0.2">
      <c r="A94" s="54" t="s">
        <v>63</v>
      </c>
      <c r="B94" s="54" t="s">
        <v>62</v>
      </c>
      <c r="C94" s="46"/>
      <c r="D94" s="46">
        <v>1</v>
      </c>
      <c r="E94" s="47">
        <f t="shared" si="2"/>
        <v>100</v>
      </c>
      <c r="G94" s="45">
        <v>1</v>
      </c>
      <c r="H94" s="47">
        <f t="shared" si="3"/>
        <v>100</v>
      </c>
    </row>
    <row r="95" spans="1:8" ht="18" customHeight="1" x14ac:dyDescent="0.3">
      <c r="A95" s="54" t="s">
        <v>464</v>
      </c>
      <c r="B95" s="54" t="s">
        <v>465</v>
      </c>
      <c r="C95" s="48">
        <v>1</v>
      </c>
      <c r="D95" s="46"/>
      <c r="E95" s="47">
        <f t="shared" si="2"/>
        <v>0</v>
      </c>
      <c r="F95" s="45">
        <v>1</v>
      </c>
      <c r="H95" s="47">
        <f t="shared" si="3"/>
        <v>0</v>
      </c>
    </row>
    <row r="96" spans="1:8" ht="18" customHeight="1" x14ac:dyDescent="0.2">
      <c r="A96" s="54" t="s">
        <v>290</v>
      </c>
      <c r="B96" s="54" t="s">
        <v>291</v>
      </c>
      <c r="C96" s="46"/>
      <c r="D96" s="46">
        <v>6</v>
      </c>
      <c r="E96" s="47">
        <f t="shared" si="2"/>
        <v>100</v>
      </c>
      <c r="G96" s="45">
        <v>6</v>
      </c>
      <c r="H96" s="47">
        <f t="shared" si="3"/>
        <v>100</v>
      </c>
    </row>
    <row r="97" spans="1:8" ht="18" customHeight="1" x14ac:dyDescent="0.2">
      <c r="A97" s="54" t="s">
        <v>288</v>
      </c>
      <c r="B97" s="54" t="s">
        <v>289</v>
      </c>
      <c r="C97" s="46"/>
      <c r="D97" s="46">
        <v>1</v>
      </c>
      <c r="E97" s="47">
        <f t="shared" si="2"/>
        <v>100</v>
      </c>
      <c r="G97" s="45">
        <v>1</v>
      </c>
      <c r="H97" s="47">
        <f t="shared" si="3"/>
        <v>100</v>
      </c>
    </row>
    <row r="98" spans="1:8" ht="18" customHeight="1" x14ac:dyDescent="0.2">
      <c r="A98" s="54" t="s">
        <v>201</v>
      </c>
      <c r="B98" s="54" t="s">
        <v>202</v>
      </c>
      <c r="C98" s="46"/>
      <c r="D98" s="46"/>
      <c r="E98" s="47" t="e">
        <f t="shared" si="2"/>
        <v>#DIV/0!</v>
      </c>
      <c r="H98" s="47" t="e">
        <f t="shared" si="3"/>
        <v>#DIV/0!</v>
      </c>
    </row>
    <row r="99" spans="1:8" ht="18" customHeight="1" x14ac:dyDescent="0.2">
      <c r="A99" s="54" t="s">
        <v>499</v>
      </c>
      <c r="B99" s="54" t="s">
        <v>500</v>
      </c>
      <c r="C99" s="46"/>
      <c r="D99" s="46">
        <v>2</v>
      </c>
      <c r="E99" s="47">
        <f t="shared" si="2"/>
        <v>100</v>
      </c>
      <c r="G99" s="45">
        <v>2</v>
      </c>
      <c r="H99" s="47">
        <f t="shared" si="3"/>
        <v>100</v>
      </c>
    </row>
    <row r="100" spans="1:8" ht="18" customHeight="1" x14ac:dyDescent="0.2">
      <c r="A100" s="54" t="s">
        <v>76</v>
      </c>
      <c r="B100" s="54" t="s">
        <v>77</v>
      </c>
      <c r="C100" s="46"/>
      <c r="D100" s="46"/>
      <c r="E100" s="47" t="e">
        <f t="shared" si="2"/>
        <v>#DIV/0!</v>
      </c>
      <c r="H100" s="47" t="e">
        <f t="shared" si="3"/>
        <v>#DIV/0!</v>
      </c>
    </row>
    <row r="101" spans="1:8" ht="18" customHeight="1" x14ac:dyDescent="0.3">
      <c r="A101" s="54" t="s">
        <v>425</v>
      </c>
      <c r="B101" s="54" t="s">
        <v>426</v>
      </c>
      <c r="C101" s="48"/>
      <c r="D101" s="46"/>
      <c r="E101" s="47" t="e">
        <f t="shared" si="2"/>
        <v>#DIV/0!</v>
      </c>
      <c r="H101" s="47" t="e">
        <f t="shared" si="3"/>
        <v>#DIV/0!</v>
      </c>
    </row>
    <row r="102" spans="1:8" ht="18" customHeight="1" x14ac:dyDescent="0.2">
      <c r="A102" s="54" t="s">
        <v>541</v>
      </c>
      <c r="B102" s="54" t="s">
        <v>542</v>
      </c>
      <c r="C102" s="46"/>
      <c r="D102" s="46">
        <v>7</v>
      </c>
      <c r="E102" s="47">
        <f t="shared" si="2"/>
        <v>100</v>
      </c>
      <c r="G102" s="45">
        <v>7</v>
      </c>
      <c r="H102" s="47">
        <f t="shared" si="3"/>
        <v>100</v>
      </c>
    </row>
    <row r="103" spans="1:8" ht="18" customHeight="1" x14ac:dyDescent="0.2">
      <c r="A103" s="54" t="s">
        <v>176</v>
      </c>
      <c r="B103" s="54" t="s">
        <v>177</v>
      </c>
      <c r="C103" s="46">
        <v>3</v>
      </c>
      <c r="D103" s="46"/>
      <c r="E103" s="47">
        <f t="shared" si="2"/>
        <v>0</v>
      </c>
      <c r="F103" s="45">
        <v>3</v>
      </c>
      <c r="H103" s="47">
        <f t="shared" si="3"/>
        <v>0</v>
      </c>
    </row>
    <row r="104" spans="1:8" ht="18" customHeight="1" x14ac:dyDescent="0.3">
      <c r="A104" s="54" t="s">
        <v>18</v>
      </c>
      <c r="B104" s="54" t="s">
        <v>19</v>
      </c>
      <c r="C104" s="48"/>
      <c r="D104" s="46">
        <v>2</v>
      </c>
      <c r="E104" s="47">
        <f t="shared" si="2"/>
        <v>100</v>
      </c>
      <c r="G104" s="45">
        <v>2</v>
      </c>
      <c r="H104" s="47">
        <f t="shared" si="3"/>
        <v>100</v>
      </c>
    </row>
    <row r="105" spans="1:8" ht="18" customHeight="1" x14ac:dyDescent="0.2">
      <c r="A105" s="54" t="s">
        <v>98</v>
      </c>
      <c r="B105" s="54" t="s">
        <v>99</v>
      </c>
      <c r="C105" s="46"/>
      <c r="D105" s="46">
        <v>17</v>
      </c>
      <c r="E105" s="47">
        <f t="shared" si="2"/>
        <v>100</v>
      </c>
      <c r="G105" s="45">
        <v>17</v>
      </c>
      <c r="H105" s="47">
        <f t="shared" si="3"/>
        <v>100</v>
      </c>
    </row>
    <row r="106" spans="1:8" ht="18" customHeight="1" x14ac:dyDescent="0.2">
      <c r="A106" s="54" t="s">
        <v>283</v>
      </c>
      <c r="B106" s="54" t="s">
        <v>284</v>
      </c>
      <c r="C106" s="46"/>
      <c r="D106" s="46"/>
      <c r="E106" s="47" t="e">
        <f t="shared" si="2"/>
        <v>#DIV/0!</v>
      </c>
      <c r="H106" s="47" t="e">
        <f t="shared" si="3"/>
        <v>#DIV/0!</v>
      </c>
    </row>
    <row r="107" spans="1:8" ht="18" customHeight="1" x14ac:dyDescent="0.3">
      <c r="A107" s="54" t="s">
        <v>269</v>
      </c>
      <c r="B107" s="54" t="s">
        <v>270</v>
      </c>
      <c r="C107" s="48"/>
      <c r="D107" s="46"/>
      <c r="E107" s="47" t="e">
        <f t="shared" si="2"/>
        <v>#DIV/0!</v>
      </c>
      <c r="H107" s="47" t="e">
        <f t="shared" si="3"/>
        <v>#DIV/0!</v>
      </c>
    </row>
    <row r="108" spans="1:8" ht="18" customHeight="1" x14ac:dyDescent="0.2">
      <c r="A108" s="54" t="s">
        <v>449</v>
      </c>
      <c r="B108" s="54" t="s">
        <v>450</v>
      </c>
      <c r="C108" s="46"/>
      <c r="D108" s="46">
        <v>4</v>
      </c>
      <c r="E108" s="47">
        <f t="shared" si="2"/>
        <v>100</v>
      </c>
      <c r="G108" s="45">
        <v>4</v>
      </c>
      <c r="H108" s="47">
        <f t="shared" si="3"/>
        <v>100</v>
      </c>
    </row>
    <row r="109" spans="1:8" ht="18" customHeight="1" x14ac:dyDescent="0.2">
      <c r="A109" s="54" t="s">
        <v>229</v>
      </c>
      <c r="B109" s="54" t="s">
        <v>230</v>
      </c>
      <c r="C109" s="46"/>
      <c r="D109" s="46"/>
      <c r="E109" s="47" t="e">
        <f t="shared" si="2"/>
        <v>#DIV/0!</v>
      </c>
      <c r="H109" s="47" t="e">
        <f t="shared" si="3"/>
        <v>#DIV/0!</v>
      </c>
    </row>
    <row r="110" spans="1:8" ht="18" customHeight="1" x14ac:dyDescent="0.2">
      <c r="A110" s="54" t="s">
        <v>14</v>
      </c>
      <c r="B110" s="54" t="s">
        <v>15</v>
      </c>
      <c r="C110" s="46"/>
      <c r="D110" s="46"/>
      <c r="E110" s="47" t="e">
        <f t="shared" si="2"/>
        <v>#DIV/0!</v>
      </c>
      <c r="H110" s="47" t="e">
        <f t="shared" si="3"/>
        <v>#DIV/0!</v>
      </c>
    </row>
    <row r="111" spans="1:8" ht="18" customHeight="1" x14ac:dyDescent="0.2">
      <c r="A111" s="54" t="s">
        <v>401</v>
      </c>
      <c r="B111" s="54" t="s">
        <v>402</v>
      </c>
      <c r="C111" s="46"/>
      <c r="D111" s="46"/>
      <c r="E111" s="47" t="e">
        <f t="shared" si="2"/>
        <v>#DIV/0!</v>
      </c>
      <c r="H111" s="47" t="e">
        <f t="shared" si="3"/>
        <v>#DIV/0!</v>
      </c>
    </row>
    <row r="112" spans="1:8" ht="18" customHeight="1" x14ac:dyDescent="0.3">
      <c r="A112" s="54" t="s">
        <v>172</v>
      </c>
      <c r="B112" s="54" t="s">
        <v>173</v>
      </c>
      <c r="C112" s="48"/>
      <c r="D112" s="46">
        <v>2</v>
      </c>
      <c r="E112" s="47">
        <f t="shared" si="2"/>
        <v>100</v>
      </c>
      <c r="G112" s="45">
        <v>2</v>
      </c>
      <c r="H112" s="47">
        <f t="shared" si="3"/>
        <v>100</v>
      </c>
    </row>
    <row r="113" spans="1:8" ht="18" customHeight="1" x14ac:dyDescent="0.2">
      <c r="A113" s="54" t="s">
        <v>244</v>
      </c>
      <c r="B113" s="54" t="s">
        <v>245</v>
      </c>
      <c r="C113" s="46"/>
      <c r="D113" s="46"/>
      <c r="E113" s="47" t="e">
        <f t="shared" si="2"/>
        <v>#DIV/0!</v>
      </c>
      <c r="H113" s="47" t="e">
        <f t="shared" si="3"/>
        <v>#DIV/0!</v>
      </c>
    </row>
    <row r="114" spans="1:8" ht="18" customHeight="1" x14ac:dyDescent="0.2">
      <c r="A114" s="54" t="s">
        <v>246</v>
      </c>
      <c r="B114" s="54" t="s">
        <v>247</v>
      </c>
      <c r="C114" s="46"/>
      <c r="D114" s="46"/>
      <c r="E114" s="47" t="e">
        <f t="shared" si="2"/>
        <v>#DIV/0!</v>
      </c>
      <c r="H114" s="47" t="e">
        <f t="shared" si="3"/>
        <v>#DIV/0!</v>
      </c>
    </row>
    <row r="115" spans="1:8" ht="18" customHeight="1" x14ac:dyDescent="0.2">
      <c r="A115" s="54" t="s">
        <v>178</v>
      </c>
      <c r="B115" s="54" t="s">
        <v>179</v>
      </c>
      <c r="C115" s="46"/>
      <c r="D115" s="46">
        <v>1</v>
      </c>
      <c r="E115" s="47">
        <f t="shared" si="2"/>
        <v>100</v>
      </c>
      <c r="G115" s="45">
        <v>1</v>
      </c>
      <c r="H115" s="47">
        <f t="shared" si="3"/>
        <v>100</v>
      </c>
    </row>
    <row r="116" spans="1:8" ht="18" customHeight="1" x14ac:dyDescent="0.2">
      <c r="A116" s="54" t="s">
        <v>349</v>
      </c>
      <c r="B116" s="54" t="s">
        <v>350</v>
      </c>
      <c r="C116" s="46"/>
      <c r="D116" s="46">
        <v>40</v>
      </c>
      <c r="E116" s="47">
        <f t="shared" si="2"/>
        <v>100</v>
      </c>
      <c r="G116" s="45">
        <v>40</v>
      </c>
      <c r="H116" s="47">
        <f t="shared" si="3"/>
        <v>100</v>
      </c>
    </row>
    <row r="117" spans="1:8" ht="18" customHeight="1" x14ac:dyDescent="0.2">
      <c r="A117" s="54" t="s">
        <v>219</v>
      </c>
      <c r="B117" s="54" t="s">
        <v>220</v>
      </c>
      <c r="C117" s="46"/>
      <c r="D117" s="46">
        <v>4</v>
      </c>
      <c r="E117" s="47">
        <f t="shared" si="2"/>
        <v>100</v>
      </c>
      <c r="G117" s="45">
        <v>4</v>
      </c>
      <c r="H117" s="47">
        <f t="shared" si="3"/>
        <v>100</v>
      </c>
    </row>
    <row r="118" spans="1:8" ht="18" customHeight="1" x14ac:dyDescent="0.2">
      <c r="A118" s="54" t="s">
        <v>518</v>
      </c>
      <c r="B118" s="54" t="s">
        <v>519</v>
      </c>
      <c r="C118" s="46"/>
      <c r="D118" s="46">
        <v>4</v>
      </c>
      <c r="E118" s="47">
        <f t="shared" si="2"/>
        <v>100</v>
      </c>
      <c r="G118" s="45">
        <v>4</v>
      </c>
      <c r="H118" s="47">
        <f t="shared" si="3"/>
        <v>100</v>
      </c>
    </row>
    <row r="119" spans="1:8" ht="18" customHeight="1" x14ac:dyDescent="0.3">
      <c r="A119" s="54" t="s">
        <v>286</v>
      </c>
      <c r="B119" s="54" t="s">
        <v>287</v>
      </c>
      <c r="C119" s="48"/>
      <c r="D119" s="46">
        <v>3</v>
      </c>
      <c r="E119" s="47">
        <f t="shared" si="2"/>
        <v>100</v>
      </c>
      <c r="G119" s="45">
        <v>3</v>
      </c>
      <c r="H119" s="47">
        <f t="shared" si="3"/>
        <v>100</v>
      </c>
    </row>
    <row r="120" spans="1:8" ht="18" customHeight="1" x14ac:dyDescent="0.2">
      <c r="A120" s="54" t="s">
        <v>378</v>
      </c>
      <c r="B120" s="54" t="s">
        <v>379</v>
      </c>
      <c r="C120" s="46"/>
      <c r="D120" s="46"/>
      <c r="E120" s="47" t="e">
        <f t="shared" si="2"/>
        <v>#DIV/0!</v>
      </c>
      <c r="H120" s="47" t="e">
        <f t="shared" si="3"/>
        <v>#DIV/0!</v>
      </c>
    </row>
    <row r="121" spans="1:8" ht="18" customHeight="1" x14ac:dyDescent="0.2">
      <c r="A121" s="54" t="s">
        <v>194</v>
      </c>
      <c r="B121" s="54" t="s">
        <v>195</v>
      </c>
      <c r="C121" s="46"/>
      <c r="D121" s="46">
        <v>2</v>
      </c>
      <c r="E121" s="47">
        <f t="shared" si="2"/>
        <v>100</v>
      </c>
      <c r="G121" s="45">
        <v>2</v>
      </c>
      <c r="H121" s="47">
        <f t="shared" si="3"/>
        <v>100</v>
      </c>
    </row>
    <row r="122" spans="1:8" ht="18" customHeight="1" x14ac:dyDescent="0.2">
      <c r="A122" s="54" t="s">
        <v>323</v>
      </c>
      <c r="B122" s="54" t="s">
        <v>324</v>
      </c>
      <c r="C122" s="46"/>
      <c r="D122" s="46">
        <v>1</v>
      </c>
      <c r="E122" s="47">
        <f t="shared" si="2"/>
        <v>100</v>
      </c>
      <c r="G122" s="45">
        <v>1</v>
      </c>
      <c r="H122" s="47">
        <f t="shared" si="3"/>
        <v>100</v>
      </c>
    </row>
    <row r="123" spans="1:8" ht="18" customHeight="1" x14ac:dyDescent="0.3">
      <c r="A123" s="54" t="s">
        <v>31</v>
      </c>
      <c r="B123" s="54" t="s">
        <v>32</v>
      </c>
      <c r="C123" s="48">
        <v>3</v>
      </c>
      <c r="D123" s="46">
        <v>4</v>
      </c>
      <c r="E123" s="47">
        <f t="shared" si="2"/>
        <v>57.142857142857146</v>
      </c>
      <c r="F123" s="45">
        <v>3</v>
      </c>
      <c r="G123" s="45">
        <v>4</v>
      </c>
      <c r="H123" s="47">
        <f t="shared" si="3"/>
        <v>57.142857142857146</v>
      </c>
    </row>
    <row r="124" spans="1:8" ht="18" customHeight="1" x14ac:dyDescent="0.2">
      <c r="A124" s="54" t="s">
        <v>281</v>
      </c>
      <c r="B124" s="54" t="s">
        <v>282</v>
      </c>
      <c r="C124" s="46"/>
      <c r="D124" s="46">
        <v>83</v>
      </c>
      <c r="E124" s="47">
        <f t="shared" si="2"/>
        <v>100</v>
      </c>
      <c r="G124" s="45">
        <v>83</v>
      </c>
      <c r="H124" s="47">
        <f t="shared" si="3"/>
        <v>100</v>
      </c>
    </row>
    <row r="125" spans="1:8" ht="18" customHeight="1" x14ac:dyDescent="0.3">
      <c r="A125" s="54" t="s">
        <v>53</v>
      </c>
      <c r="B125" s="54" t="s">
        <v>54</v>
      </c>
      <c r="C125" s="48"/>
      <c r="D125" s="46"/>
      <c r="E125" s="47" t="e">
        <f t="shared" si="2"/>
        <v>#DIV/0!</v>
      </c>
      <c r="H125" s="47" t="e">
        <f t="shared" si="3"/>
        <v>#DIV/0!</v>
      </c>
    </row>
    <row r="126" spans="1:8" ht="18" customHeight="1" x14ac:dyDescent="0.3">
      <c r="A126" s="54" t="s">
        <v>23</v>
      </c>
      <c r="B126" s="54" t="s">
        <v>24</v>
      </c>
      <c r="C126" s="48"/>
      <c r="D126" s="46"/>
      <c r="E126" s="47" t="e">
        <f t="shared" si="2"/>
        <v>#DIV/0!</v>
      </c>
      <c r="H126" s="47" t="e">
        <f t="shared" si="3"/>
        <v>#DIV/0!</v>
      </c>
    </row>
    <row r="127" spans="1:8" ht="18" customHeight="1" x14ac:dyDescent="0.3">
      <c r="A127" s="54" t="s">
        <v>474</v>
      </c>
      <c r="B127" s="54" t="s">
        <v>475</v>
      </c>
      <c r="C127" s="48"/>
      <c r="D127" s="46">
        <v>1</v>
      </c>
      <c r="E127" s="47">
        <f t="shared" si="2"/>
        <v>100</v>
      </c>
      <c r="G127" s="45">
        <v>1</v>
      </c>
      <c r="H127" s="47">
        <f t="shared" si="3"/>
        <v>100</v>
      </c>
    </row>
    <row r="128" spans="1:8" ht="18" customHeight="1" x14ac:dyDescent="0.3">
      <c r="A128" s="54" t="s">
        <v>43</v>
      </c>
      <c r="B128" s="54" t="s">
        <v>44</v>
      </c>
      <c r="C128" s="48">
        <v>2</v>
      </c>
      <c r="D128" s="46">
        <v>2</v>
      </c>
      <c r="E128" s="47">
        <f t="shared" si="2"/>
        <v>50</v>
      </c>
      <c r="F128" s="45">
        <v>2</v>
      </c>
      <c r="G128" s="45">
        <v>2</v>
      </c>
      <c r="H128" s="47">
        <f t="shared" si="3"/>
        <v>50</v>
      </c>
    </row>
    <row r="129" spans="1:8" ht="18" customHeight="1" x14ac:dyDescent="0.3">
      <c r="A129" s="54" t="s">
        <v>196</v>
      </c>
      <c r="B129" s="54" t="s">
        <v>197</v>
      </c>
      <c r="C129" s="48">
        <v>1</v>
      </c>
      <c r="D129" s="46"/>
      <c r="E129" s="47">
        <f t="shared" si="2"/>
        <v>0</v>
      </c>
      <c r="F129" s="45">
        <v>1</v>
      </c>
      <c r="H129" s="47">
        <f t="shared" si="3"/>
        <v>0</v>
      </c>
    </row>
    <row r="130" spans="1:8" ht="18" customHeight="1" x14ac:dyDescent="0.3">
      <c r="A130" s="54" t="s">
        <v>429</v>
      </c>
      <c r="B130" s="54" t="s">
        <v>430</v>
      </c>
      <c r="C130" s="48"/>
      <c r="D130" s="46">
        <v>1</v>
      </c>
      <c r="E130" s="47">
        <f t="shared" ref="E130:E193" si="4">(D130*100)/(D130+C130)</f>
        <v>100</v>
      </c>
      <c r="G130" s="45">
        <v>1</v>
      </c>
      <c r="H130" s="47">
        <f t="shared" si="3"/>
        <v>100</v>
      </c>
    </row>
    <row r="131" spans="1:8" ht="18" customHeight="1" x14ac:dyDescent="0.3">
      <c r="A131" s="54" t="s">
        <v>153</v>
      </c>
      <c r="B131" s="54" t="s">
        <v>154</v>
      </c>
      <c r="C131" s="48">
        <v>1</v>
      </c>
      <c r="D131" s="46"/>
      <c r="E131" s="47">
        <f t="shared" si="4"/>
        <v>0</v>
      </c>
      <c r="F131" s="45">
        <v>1</v>
      </c>
      <c r="H131" s="47">
        <f t="shared" si="3"/>
        <v>0</v>
      </c>
    </row>
    <row r="132" spans="1:8" ht="18" customHeight="1" x14ac:dyDescent="0.3">
      <c r="A132" s="54" t="s">
        <v>155</v>
      </c>
      <c r="B132" s="54" t="s">
        <v>156</v>
      </c>
      <c r="C132" s="48">
        <v>2</v>
      </c>
      <c r="D132" s="46"/>
      <c r="E132" s="47">
        <f t="shared" si="4"/>
        <v>0</v>
      </c>
      <c r="F132" s="45">
        <v>2</v>
      </c>
      <c r="H132" s="47">
        <f t="shared" ref="H132:H195" si="5">(G132*100)/(G132+F132)</f>
        <v>0</v>
      </c>
    </row>
    <row r="133" spans="1:8" ht="18" customHeight="1" x14ac:dyDescent="0.3">
      <c r="A133" s="54" t="s">
        <v>192</v>
      </c>
      <c r="B133" s="54" t="s">
        <v>193</v>
      </c>
      <c r="C133" s="48"/>
      <c r="D133" s="46"/>
      <c r="E133" s="47" t="e">
        <f t="shared" si="4"/>
        <v>#DIV/0!</v>
      </c>
      <c r="H133" s="47" t="e">
        <f t="shared" si="5"/>
        <v>#DIV/0!</v>
      </c>
    </row>
    <row r="134" spans="1:8" ht="18" customHeight="1" x14ac:dyDescent="0.3">
      <c r="A134" s="54" t="s">
        <v>533</v>
      </c>
      <c r="B134" s="54" t="s">
        <v>534</v>
      </c>
      <c r="C134" s="48">
        <v>2</v>
      </c>
      <c r="D134" s="46">
        <v>2</v>
      </c>
      <c r="E134" s="47">
        <f t="shared" si="4"/>
        <v>50</v>
      </c>
      <c r="F134" s="45">
        <v>2</v>
      </c>
      <c r="G134" s="45">
        <v>2</v>
      </c>
      <c r="H134" s="47">
        <f t="shared" si="5"/>
        <v>50</v>
      </c>
    </row>
    <row r="135" spans="1:8" ht="18" customHeight="1" x14ac:dyDescent="0.3">
      <c r="A135" s="54" t="s">
        <v>162</v>
      </c>
      <c r="B135" s="54" t="s">
        <v>161</v>
      </c>
      <c r="C135" s="48"/>
      <c r="D135" s="46">
        <v>4</v>
      </c>
      <c r="E135" s="47">
        <f t="shared" si="4"/>
        <v>100</v>
      </c>
      <c r="G135" s="45">
        <v>4</v>
      </c>
      <c r="H135" s="47">
        <f t="shared" si="5"/>
        <v>100</v>
      </c>
    </row>
    <row r="136" spans="1:8" ht="18" customHeight="1" x14ac:dyDescent="0.3">
      <c r="A136" s="54" t="s">
        <v>437</v>
      </c>
      <c r="B136" s="54" t="s">
        <v>438</v>
      </c>
      <c r="C136" s="48"/>
      <c r="D136" s="46"/>
      <c r="E136" s="47" t="e">
        <f t="shared" si="4"/>
        <v>#DIV/0!</v>
      </c>
      <c r="H136" s="47" t="e">
        <f t="shared" si="5"/>
        <v>#DIV/0!</v>
      </c>
    </row>
    <row r="137" spans="1:8" ht="18" customHeight="1" x14ac:dyDescent="0.3">
      <c r="A137" s="54" t="s">
        <v>557</v>
      </c>
      <c r="B137" s="54" t="s">
        <v>558</v>
      </c>
      <c r="C137" s="48"/>
      <c r="D137" s="46"/>
      <c r="E137" s="47" t="e">
        <f t="shared" si="4"/>
        <v>#DIV/0!</v>
      </c>
      <c r="H137" s="47" t="e">
        <f t="shared" si="5"/>
        <v>#DIV/0!</v>
      </c>
    </row>
    <row r="138" spans="1:8" ht="18" customHeight="1" x14ac:dyDescent="0.2">
      <c r="A138" s="54" t="s">
        <v>68</v>
      </c>
      <c r="B138" s="54" t="s">
        <v>69</v>
      </c>
      <c r="C138" s="46">
        <v>77</v>
      </c>
      <c r="D138" s="46">
        <v>145</v>
      </c>
      <c r="E138" s="47">
        <f t="shared" si="4"/>
        <v>65.315315315315317</v>
      </c>
      <c r="F138" s="45">
        <v>77</v>
      </c>
      <c r="G138" s="45">
        <v>145</v>
      </c>
      <c r="H138" s="47">
        <f t="shared" si="5"/>
        <v>65.315315315315317</v>
      </c>
    </row>
    <row r="139" spans="1:8" ht="18" customHeight="1" x14ac:dyDescent="0.3">
      <c r="A139" s="54" t="s">
        <v>366</v>
      </c>
      <c r="B139" s="54" t="s">
        <v>365</v>
      </c>
      <c r="C139" s="48"/>
      <c r="D139" s="48"/>
      <c r="E139" s="47" t="e">
        <f t="shared" si="4"/>
        <v>#DIV/0!</v>
      </c>
      <c r="H139" s="47" t="e">
        <f t="shared" si="5"/>
        <v>#DIV/0!</v>
      </c>
    </row>
    <row r="140" spans="1:8" ht="18" customHeight="1" x14ac:dyDescent="0.2">
      <c r="A140" s="54" t="s">
        <v>445</v>
      </c>
      <c r="B140" s="54" t="s">
        <v>446</v>
      </c>
      <c r="C140" s="46">
        <v>1</v>
      </c>
      <c r="D140" s="46">
        <v>2</v>
      </c>
      <c r="E140" s="47">
        <f t="shared" si="4"/>
        <v>66.666666666666671</v>
      </c>
      <c r="F140" s="45">
        <v>1</v>
      </c>
      <c r="G140" s="45">
        <v>2</v>
      </c>
      <c r="H140" s="47">
        <f t="shared" si="5"/>
        <v>66.666666666666671</v>
      </c>
    </row>
    <row r="141" spans="1:8" ht="18" customHeight="1" x14ac:dyDescent="0.2">
      <c r="A141" s="54" t="s">
        <v>527</v>
      </c>
      <c r="B141" s="54" t="s">
        <v>528</v>
      </c>
      <c r="C141" s="46">
        <v>1</v>
      </c>
      <c r="D141" s="46">
        <v>3</v>
      </c>
      <c r="E141" s="47">
        <f t="shared" si="4"/>
        <v>75</v>
      </c>
      <c r="F141" s="45">
        <v>1</v>
      </c>
      <c r="G141" s="45">
        <v>3</v>
      </c>
      <c r="H141" s="47">
        <f t="shared" si="5"/>
        <v>75</v>
      </c>
    </row>
    <row r="142" spans="1:8" ht="18" customHeight="1" x14ac:dyDescent="0.2">
      <c r="A142" s="54" t="s">
        <v>203</v>
      </c>
      <c r="B142" s="54" t="s">
        <v>204</v>
      </c>
      <c r="C142" s="46">
        <v>1</v>
      </c>
      <c r="D142" s="46"/>
      <c r="E142" s="47">
        <f t="shared" si="4"/>
        <v>0</v>
      </c>
      <c r="F142" s="45">
        <v>1</v>
      </c>
      <c r="H142" s="47">
        <f t="shared" si="5"/>
        <v>0</v>
      </c>
    </row>
    <row r="143" spans="1:8" ht="18" customHeight="1" x14ac:dyDescent="0.2">
      <c r="A143" s="54" t="s">
        <v>319</v>
      </c>
      <c r="B143" s="54" t="s">
        <v>320</v>
      </c>
      <c r="C143" s="46">
        <v>5</v>
      </c>
      <c r="D143" s="46">
        <v>6</v>
      </c>
      <c r="E143" s="47">
        <f t="shared" si="4"/>
        <v>54.545454545454547</v>
      </c>
      <c r="F143" s="45">
        <v>5</v>
      </c>
      <c r="G143" s="45">
        <v>6</v>
      </c>
      <c r="H143" s="47">
        <f t="shared" si="5"/>
        <v>54.545454545454547</v>
      </c>
    </row>
    <row r="144" spans="1:8" ht="18" customHeight="1" x14ac:dyDescent="0.2">
      <c r="A144" s="54" t="s">
        <v>137</v>
      </c>
      <c r="B144" s="54" t="s">
        <v>138</v>
      </c>
      <c r="C144" s="46"/>
      <c r="D144" s="46">
        <v>6</v>
      </c>
      <c r="E144" s="47">
        <f t="shared" si="4"/>
        <v>100</v>
      </c>
      <c r="G144" s="45">
        <v>6</v>
      </c>
      <c r="H144" s="47">
        <f t="shared" si="5"/>
        <v>100</v>
      </c>
    </row>
    <row r="145" spans="1:8" ht="18" customHeight="1" x14ac:dyDescent="0.2">
      <c r="A145" s="54" t="s">
        <v>362</v>
      </c>
      <c r="B145" s="54" t="s">
        <v>363</v>
      </c>
      <c r="C145" s="46">
        <v>2</v>
      </c>
      <c r="D145" s="46">
        <v>3</v>
      </c>
      <c r="E145" s="47">
        <f t="shared" si="4"/>
        <v>60</v>
      </c>
      <c r="F145" s="45">
        <v>2</v>
      </c>
      <c r="G145" s="45">
        <v>3</v>
      </c>
      <c r="H145" s="47">
        <f t="shared" si="5"/>
        <v>60</v>
      </c>
    </row>
    <row r="146" spans="1:8" ht="18" customHeight="1" x14ac:dyDescent="0.2">
      <c r="A146" s="54" t="s">
        <v>337</v>
      </c>
      <c r="B146" s="54" t="s">
        <v>338</v>
      </c>
      <c r="C146" s="46">
        <v>4</v>
      </c>
      <c r="D146" s="46">
        <v>5</v>
      </c>
      <c r="E146" s="47">
        <f t="shared" si="4"/>
        <v>55.555555555555557</v>
      </c>
      <c r="F146" s="45">
        <v>4</v>
      </c>
      <c r="G146" s="45">
        <v>5</v>
      </c>
      <c r="H146" s="47">
        <f t="shared" si="5"/>
        <v>55.555555555555557</v>
      </c>
    </row>
    <row r="147" spans="1:8" ht="18" customHeight="1" x14ac:dyDescent="0.2">
      <c r="A147" s="54" t="s">
        <v>12</v>
      </c>
      <c r="B147" s="54" t="s">
        <v>13</v>
      </c>
      <c r="C147" s="46"/>
      <c r="D147" s="46">
        <v>1</v>
      </c>
      <c r="E147" s="47">
        <f t="shared" si="4"/>
        <v>100</v>
      </c>
      <c r="G147" s="45">
        <v>1</v>
      </c>
      <c r="H147" s="47">
        <f t="shared" si="5"/>
        <v>100</v>
      </c>
    </row>
    <row r="148" spans="1:8" ht="18" customHeight="1" x14ac:dyDescent="0.2">
      <c r="A148" s="54" t="s">
        <v>139</v>
      </c>
      <c r="B148" s="54" t="s">
        <v>140</v>
      </c>
      <c r="C148" s="46"/>
      <c r="D148" s="46">
        <v>3</v>
      </c>
      <c r="E148" s="47">
        <f t="shared" si="4"/>
        <v>100</v>
      </c>
      <c r="G148" s="45">
        <v>3</v>
      </c>
      <c r="H148" s="47">
        <f t="shared" si="5"/>
        <v>100</v>
      </c>
    </row>
    <row r="149" spans="1:8" ht="18" customHeight="1" x14ac:dyDescent="0.2">
      <c r="A149" s="54" t="s">
        <v>27</v>
      </c>
      <c r="B149" s="54" t="s">
        <v>28</v>
      </c>
      <c r="C149" s="46">
        <v>1</v>
      </c>
      <c r="D149" s="46">
        <v>4</v>
      </c>
      <c r="E149" s="47">
        <f t="shared" si="4"/>
        <v>80</v>
      </c>
      <c r="F149" s="45">
        <v>1</v>
      </c>
      <c r="G149" s="45">
        <v>4</v>
      </c>
      <c r="H149" s="47">
        <f t="shared" si="5"/>
        <v>80</v>
      </c>
    </row>
    <row r="150" spans="1:8" ht="18" customHeight="1" x14ac:dyDescent="0.2">
      <c r="A150" s="54" t="s">
        <v>335</v>
      </c>
      <c r="B150" s="54" t="s">
        <v>336</v>
      </c>
      <c r="C150" s="46">
        <v>1</v>
      </c>
      <c r="D150" s="46">
        <v>2</v>
      </c>
      <c r="E150" s="47">
        <f t="shared" si="4"/>
        <v>66.666666666666671</v>
      </c>
      <c r="F150" s="45">
        <v>1</v>
      </c>
      <c r="G150" s="45">
        <v>2</v>
      </c>
      <c r="H150" s="47">
        <f t="shared" si="5"/>
        <v>66.666666666666671</v>
      </c>
    </row>
    <row r="151" spans="1:8" ht="18" customHeight="1" x14ac:dyDescent="0.2">
      <c r="A151" s="54" t="s">
        <v>82</v>
      </c>
      <c r="B151" s="54" t="s">
        <v>83</v>
      </c>
      <c r="C151" s="46"/>
      <c r="D151" s="46">
        <v>1</v>
      </c>
      <c r="E151" s="47">
        <f t="shared" si="4"/>
        <v>100</v>
      </c>
      <c r="G151" s="45">
        <v>1</v>
      </c>
      <c r="H151" s="47">
        <f t="shared" si="5"/>
        <v>100</v>
      </c>
    </row>
    <row r="152" spans="1:8" ht="18" customHeight="1" x14ac:dyDescent="0.2">
      <c r="A152" s="54" t="s">
        <v>488</v>
      </c>
      <c r="B152" s="54" t="s">
        <v>487</v>
      </c>
      <c r="C152" s="46">
        <v>1</v>
      </c>
      <c r="D152" s="46">
        <v>3</v>
      </c>
      <c r="E152" s="47">
        <f t="shared" si="4"/>
        <v>75</v>
      </c>
      <c r="F152" s="45">
        <v>1</v>
      </c>
      <c r="G152" s="45">
        <v>3</v>
      </c>
      <c r="H152" s="47">
        <f t="shared" si="5"/>
        <v>75</v>
      </c>
    </row>
    <row r="153" spans="1:8" ht="18" customHeight="1" x14ac:dyDescent="0.2">
      <c r="A153" s="54" t="s">
        <v>36</v>
      </c>
      <c r="B153" s="54" t="s">
        <v>37</v>
      </c>
      <c r="C153" s="46">
        <v>2</v>
      </c>
      <c r="D153" s="46">
        <v>5</v>
      </c>
      <c r="E153" s="47">
        <f t="shared" si="4"/>
        <v>71.428571428571431</v>
      </c>
      <c r="F153" s="45">
        <v>2</v>
      </c>
      <c r="G153" s="45">
        <v>5</v>
      </c>
      <c r="H153" s="47">
        <f t="shared" si="5"/>
        <v>71.428571428571431</v>
      </c>
    </row>
    <row r="154" spans="1:8" ht="18" customHeight="1" x14ac:dyDescent="0.2">
      <c r="A154" s="54" t="s">
        <v>190</v>
      </c>
      <c r="B154" s="54" t="s">
        <v>191</v>
      </c>
      <c r="C154" s="46"/>
      <c r="D154" s="46">
        <v>2</v>
      </c>
      <c r="E154" s="47">
        <f t="shared" si="4"/>
        <v>100</v>
      </c>
      <c r="G154" s="45">
        <v>2</v>
      </c>
      <c r="H154" s="47">
        <f t="shared" si="5"/>
        <v>100</v>
      </c>
    </row>
    <row r="155" spans="1:8" ht="18" customHeight="1" x14ac:dyDescent="0.2">
      <c r="A155" s="54" t="s">
        <v>355</v>
      </c>
      <c r="B155" s="54" t="s">
        <v>356</v>
      </c>
      <c r="C155" s="46">
        <v>1</v>
      </c>
      <c r="D155" s="46">
        <v>2</v>
      </c>
      <c r="E155" s="47">
        <f t="shared" si="4"/>
        <v>66.666666666666671</v>
      </c>
      <c r="F155" s="45">
        <v>1</v>
      </c>
      <c r="G155" s="45">
        <v>2</v>
      </c>
      <c r="H155" s="47">
        <f t="shared" si="5"/>
        <v>66.666666666666671</v>
      </c>
    </row>
    <row r="156" spans="1:8" ht="18" customHeight="1" x14ac:dyDescent="0.2">
      <c r="A156" s="54" t="s">
        <v>331</v>
      </c>
      <c r="B156" s="54" t="s">
        <v>332</v>
      </c>
      <c r="C156" s="46"/>
      <c r="D156" s="46">
        <v>3</v>
      </c>
      <c r="E156" s="47">
        <f t="shared" si="4"/>
        <v>100</v>
      </c>
      <c r="G156" s="45">
        <v>3</v>
      </c>
      <c r="H156" s="47">
        <f t="shared" si="5"/>
        <v>100</v>
      </c>
    </row>
    <row r="157" spans="1:8" ht="18" customHeight="1" x14ac:dyDescent="0.2">
      <c r="A157" s="54" t="s">
        <v>529</v>
      </c>
      <c r="B157" s="54" t="s">
        <v>530</v>
      </c>
      <c r="C157" s="46"/>
      <c r="D157" s="46">
        <v>5</v>
      </c>
      <c r="E157" s="47">
        <f t="shared" si="4"/>
        <v>100</v>
      </c>
      <c r="G157" s="45">
        <v>5</v>
      </c>
      <c r="H157" s="47">
        <f t="shared" si="5"/>
        <v>100</v>
      </c>
    </row>
    <row r="158" spans="1:8" ht="18" customHeight="1" x14ac:dyDescent="0.2">
      <c r="A158" s="54" t="s">
        <v>33</v>
      </c>
      <c r="B158" s="54" t="s">
        <v>32</v>
      </c>
      <c r="C158" s="46">
        <v>1</v>
      </c>
      <c r="D158" s="46">
        <v>5</v>
      </c>
      <c r="E158" s="47">
        <f t="shared" si="4"/>
        <v>83.333333333333329</v>
      </c>
      <c r="F158" s="45">
        <v>1</v>
      </c>
      <c r="G158" s="45">
        <v>5</v>
      </c>
      <c r="H158" s="47">
        <f t="shared" si="5"/>
        <v>83.333333333333329</v>
      </c>
    </row>
    <row r="159" spans="1:8" ht="18" customHeight="1" x14ac:dyDescent="0.2">
      <c r="A159" s="54" t="s">
        <v>389</v>
      </c>
      <c r="B159" s="54" t="s">
        <v>390</v>
      </c>
      <c r="C159" s="46">
        <v>9</v>
      </c>
      <c r="D159" s="46">
        <v>78</v>
      </c>
      <c r="E159" s="47">
        <f t="shared" si="4"/>
        <v>89.65517241379311</v>
      </c>
      <c r="F159" s="45">
        <v>9</v>
      </c>
      <c r="G159" s="45">
        <v>78</v>
      </c>
      <c r="H159" s="47">
        <f t="shared" si="5"/>
        <v>89.65517241379311</v>
      </c>
    </row>
    <row r="160" spans="1:8" ht="18" customHeight="1" x14ac:dyDescent="0.2">
      <c r="A160" s="54" t="s">
        <v>369</v>
      </c>
      <c r="B160" s="54" t="s">
        <v>370</v>
      </c>
      <c r="C160" s="46"/>
      <c r="D160" s="46">
        <v>1</v>
      </c>
      <c r="E160" s="47">
        <f t="shared" si="4"/>
        <v>100</v>
      </c>
      <c r="G160" s="45">
        <v>1</v>
      </c>
      <c r="H160" s="47">
        <f t="shared" si="5"/>
        <v>100</v>
      </c>
    </row>
    <row r="161" spans="1:8" ht="18" customHeight="1" x14ac:dyDescent="0.2">
      <c r="A161" s="54" t="s">
        <v>292</v>
      </c>
      <c r="B161" s="54" t="s">
        <v>293</v>
      </c>
      <c r="C161" s="46"/>
      <c r="D161" s="46">
        <v>4</v>
      </c>
      <c r="E161" s="47">
        <f t="shared" si="4"/>
        <v>100</v>
      </c>
      <c r="G161" s="45">
        <v>4</v>
      </c>
      <c r="H161" s="47">
        <f t="shared" si="5"/>
        <v>100</v>
      </c>
    </row>
    <row r="162" spans="1:8" ht="18" customHeight="1" x14ac:dyDescent="0.2">
      <c r="A162" s="54" t="s">
        <v>123</v>
      </c>
      <c r="B162" s="54" t="s">
        <v>124</v>
      </c>
      <c r="C162" s="46"/>
      <c r="D162" s="46">
        <v>2</v>
      </c>
      <c r="E162" s="47">
        <f t="shared" si="4"/>
        <v>100</v>
      </c>
      <c r="G162" s="45">
        <v>2</v>
      </c>
      <c r="H162" s="47">
        <f t="shared" si="5"/>
        <v>100</v>
      </c>
    </row>
    <row r="163" spans="1:8" ht="18" customHeight="1" x14ac:dyDescent="0.2">
      <c r="A163" s="54" t="s">
        <v>159</v>
      </c>
      <c r="B163" s="54" t="s">
        <v>158</v>
      </c>
      <c r="C163" s="46"/>
      <c r="D163" s="46"/>
      <c r="E163" s="47" t="e">
        <f t="shared" si="4"/>
        <v>#DIV/0!</v>
      </c>
      <c r="H163" s="47" t="e">
        <f t="shared" si="5"/>
        <v>#DIV/0!</v>
      </c>
    </row>
    <row r="164" spans="1:8" ht="18" customHeight="1" x14ac:dyDescent="0.2">
      <c r="A164" s="54" t="s">
        <v>163</v>
      </c>
      <c r="B164" s="54" t="s">
        <v>161</v>
      </c>
      <c r="C164" s="46"/>
      <c r="D164" s="46"/>
      <c r="E164" s="47" t="e">
        <f t="shared" si="4"/>
        <v>#DIV/0!</v>
      </c>
      <c r="H164" s="47" t="e">
        <f t="shared" si="5"/>
        <v>#DIV/0!</v>
      </c>
    </row>
    <row r="165" spans="1:8" ht="18" customHeight="1" x14ac:dyDescent="0.3">
      <c r="A165" s="54" t="s">
        <v>25</v>
      </c>
      <c r="B165" s="54" t="s">
        <v>26</v>
      </c>
      <c r="C165" s="46"/>
      <c r="D165" s="48"/>
      <c r="E165" s="47" t="e">
        <f t="shared" si="4"/>
        <v>#DIV/0!</v>
      </c>
      <c r="H165" s="47" t="e">
        <f t="shared" si="5"/>
        <v>#DIV/0!</v>
      </c>
    </row>
    <row r="166" spans="1:8" ht="18" customHeight="1" x14ac:dyDescent="0.2">
      <c r="A166" s="54" t="s">
        <v>59</v>
      </c>
      <c r="B166" s="54" t="s">
        <v>60</v>
      </c>
      <c r="C166" s="46"/>
      <c r="D166" s="46"/>
      <c r="E166" s="47" t="e">
        <f t="shared" si="4"/>
        <v>#DIV/0!</v>
      </c>
      <c r="H166" s="47" t="e">
        <f t="shared" si="5"/>
        <v>#DIV/0!</v>
      </c>
    </row>
    <row r="167" spans="1:8" ht="18" customHeight="1" x14ac:dyDescent="0.2">
      <c r="A167" s="54" t="s">
        <v>151</v>
      </c>
      <c r="B167" s="54" t="s">
        <v>152</v>
      </c>
      <c r="C167" s="46"/>
      <c r="D167" s="46"/>
      <c r="E167" s="47" t="e">
        <f t="shared" si="4"/>
        <v>#DIV/0!</v>
      </c>
      <c r="H167" s="47" t="e">
        <f t="shared" si="5"/>
        <v>#DIV/0!</v>
      </c>
    </row>
    <row r="168" spans="1:8" ht="18" customHeight="1" x14ac:dyDescent="0.2">
      <c r="A168" s="54" t="s">
        <v>271</v>
      </c>
      <c r="B168" s="54" t="s">
        <v>272</v>
      </c>
      <c r="C168" s="46"/>
      <c r="D168" s="46">
        <v>2</v>
      </c>
      <c r="E168" s="47">
        <f t="shared" si="4"/>
        <v>100</v>
      </c>
      <c r="G168" s="45">
        <v>2</v>
      </c>
      <c r="H168" s="47">
        <f t="shared" si="5"/>
        <v>100</v>
      </c>
    </row>
    <row r="169" spans="1:8" ht="18" customHeight="1" x14ac:dyDescent="0.2">
      <c r="A169" s="54" t="s">
        <v>310</v>
      </c>
      <c r="B169" s="54" t="s">
        <v>311</v>
      </c>
      <c r="C169" s="46"/>
      <c r="D169" s="46">
        <v>1</v>
      </c>
      <c r="E169" s="47">
        <f t="shared" si="4"/>
        <v>100</v>
      </c>
      <c r="G169" s="45">
        <v>1</v>
      </c>
      <c r="H169" s="47">
        <f t="shared" si="5"/>
        <v>100</v>
      </c>
    </row>
    <row r="170" spans="1:8" ht="18" customHeight="1" x14ac:dyDescent="0.2">
      <c r="A170" s="54" t="s">
        <v>427</v>
      </c>
      <c r="B170" s="54" t="s">
        <v>428</v>
      </c>
      <c r="C170" s="46"/>
      <c r="D170" s="46">
        <v>2</v>
      </c>
      <c r="E170" s="47">
        <f t="shared" si="4"/>
        <v>100</v>
      </c>
      <c r="G170" s="45">
        <v>2</v>
      </c>
      <c r="H170" s="47">
        <f t="shared" si="5"/>
        <v>100</v>
      </c>
    </row>
    <row r="171" spans="1:8" ht="18" customHeight="1" x14ac:dyDescent="0.2">
      <c r="A171" s="54" t="s">
        <v>510</v>
      </c>
      <c r="B171" s="54" t="s">
        <v>511</v>
      </c>
      <c r="C171" s="46"/>
      <c r="D171" s="46">
        <v>1</v>
      </c>
      <c r="E171" s="47">
        <f t="shared" si="4"/>
        <v>100</v>
      </c>
      <c r="G171" s="45">
        <v>1</v>
      </c>
      <c r="H171" s="47">
        <f t="shared" si="5"/>
        <v>100</v>
      </c>
    </row>
    <row r="172" spans="1:8" ht="18" customHeight="1" x14ac:dyDescent="0.2">
      <c r="A172" s="54" t="s">
        <v>535</v>
      </c>
      <c r="B172" s="54" t="s">
        <v>536</v>
      </c>
      <c r="C172" s="46"/>
      <c r="D172" s="46">
        <v>2</v>
      </c>
      <c r="E172" s="47">
        <f t="shared" si="4"/>
        <v>100</v>
      </c>
      <c r="G172" s="45">
        <v>2</v>
      </c>
      <c r="H172" s="47">
        <f t="shared" si="5"/>
        <v>100</v>
      </c>
    </row>
    <row r="173" spans="1:8" ht="18" customHeight="1" x14ac:dyDescent="0.2">
      <c r="A173" s="54" t="s">
        <v>433</v>
      </c>
      <c r="B173" s="54" t="s">
        <v>434</v>
      </c>
      <c r="C173" s="46"/>
      <c r="D173" s="46"/>
      <c r="E173" s="47" t="e">
        <f t="shared" si="4"/>
        <v>#DIV/0!</v>
      </c>
      <c r="H173" s="47" t="e">
        <f t="shared" si="5"/>
        <v>#DIV/0!</v>
      </c>
    </row>
    <row r="174" spans="1:8" ht="18" customHeight="1" x14ac:dyDescent="0.2">
      <c r="A174" s="54" t="s">
        <v>555</v>
      </c>
      <c r="B174" s="54" t="s">
        <v>556</v>
      </c>
      <c r="C174" s="46">
        <v>26</v>
      </c>
      <c r="D174" s="46">
        <v>24</v>
      </c>
      <c r="E174" s="47">
        <f t="shared" si="4"/>
        <v>48</v>
      </c>
      <c r="F174" s="45">
        <v>26</v>
      </c>
      <c r="G174" s="45">
        <v>24</v>
      </c>
      <c r="H174" s="47">
        <f t="shared" si="5"/>
        <v>48</v>
      </c>
    </row>
    <row r="175" spans="1:8" ht="18" customHeight="1" x14ac:dyDescent="0.2">
      <c r="A175" s="54" t="s">
        <v>553</v>
      </c>
      <c r="B175" s="54" t="s">
        <v>554</v>
      </c>
      <c r="C175" s="46"/>
      <c r="D175" s="46">
        <v>1</v>
      </c>
      <c r="E175" s="47">
        <f t="shared" si="4"/>
        <v>100</v>
      </c>
      <c r="G175" s="45">
        <v>1</v>
      </c>
      <c r="H175" s="47">
        <f t="shared" si="5"/>
        <v>100</v>
      </c>
    </row>
    <row r="176" spans="1:8" ht="18" customHeight="1" x14ac:dyDescent="0.2">
      <c r="A176" s="54" t="s">
        <v>42</v>
      </c>
      <c r="B176" s="54" t="s">
        <v>41</v>
      </c>
      <c r="C176" s="46"/>
      <c r="D176" s="46"/>
      <c r="E176" s="47" t="e">
        <f t="shared" si="4"/>
        <v>#DIV/0!</v>
      </c>
      <c r="H176" s="47" t="e">
        <f t="shared" si="5"/>
        <v>#DIV/0!</v>
      </c>
    </row>
    <row r="177" spans="1:8" ht="18" customHeight="1" x14ac:dyDescent="0.2">
      <c r="A177" s="54" t="s">
        <v>547</v>
      </c>
      <c r="B177" s="54" t="s">
        <v>548</v>
      </c>
      <c r="C177" s="46"/>
      <c r="D177" s="46">
        <v>3</v>
      </c>
      <c r="E177" s="47">
        <f t="shared" si="4"/>
        <v>100</v>
      </c>
      <c r="G177" s="45">
        <v>3</v>
      </c>
      <c r="H177" s="47">
        <f t="shared" si="5"/>
        <v>100</v>
      </c>
    </row>
    <row r="178" spans="1:8" ht="18" customHeight="1" x14ac:dyDescent="0.2">
      <c r="A178" s="54" t="s">
        <v>211</v>
      </c>
      <c r="B178" s="54" t="s">
        <v>212</v>
      </c>
      <c r="C178" s="46"/>
      <c r="D178" s="46"/>
      <c r="E178" s="47" t="e">
        <f t="shared" si="4"/>
        <v>#DIV/0!</v>
      </c>
      <c r="H178" s="47" t="e">
        <f t="shared" si="5"/>
        <v>#DIV/0!</v>
      </c>
    </row>
    <row r="179" spans="1:8" ht="18" customHeight="1" x14ac:dyDescent="0.2">
      <c r="A179" s="54" t="s">
        <v>443</v>
      </c>
      <c r="B179" s="54" t="s">
        <v>444</v>
      </c>
      <c r="C179" s="46"/>
      <c r="D179" s="46">
        <v>2</v>
      </c>
      <c r="E179" s="47">
        <f t="shared" si="4"/>
        <v>100</v>
      </c>
      <c r="G179" s="45">
        <v>2</v>
      </c>
      <c r="H179" s="47">
        <f t="shared" si="5"/>
        <v>100</v>
      </c>
    </row>
    <row r="180" spans="1:8" ht="18" customHeight="1" x14ac:dyDescent="0.2">
      <c r="A180" s="54" t="s">
        <v>257</v>
      </c>
      <c r="B180" s="54" t="s">
        <v>258</v>
      </c>
      <c r="C180" s="46"/>
      <c r="D180" s="46">
        <v>2</v>
      </c>
      <c r="E180" s="47">
        <f t="shared" si="4"/>
        <v>100</v>
      </c>
      <c r="G180" s="45">
        <v>2</v>
      </c>
      <c r="H180" s="47">
        <f t="shared" si="5"/>
        <v>100</v>
      </c>
    </row>
    <row r="181" spans="1:8" ht="18" customHeight="1" x14ac:dyDescent="0.2">
      <c r="A181" s="54" t="s">
        <v>524</v>
      </c>
      <c r="B181" s="54" t="s">
        <v>523</v>
      </c>
      <c r="C181" s="46"/>
      <c r="D181" s="46">
        <v>2</v>
      </c>
      <c r="E181" s="47">
        <f t="shared" si="4"/>
        <v>100</v>
      </c>
      <c r="G181" s="45">
        <v>2</v>
      </c>
      <c r="H181" s="47">
        <f t="shared" si="5"/>
        <v>100</v>
      </c>
    </row>
    <row r="182" spans="1:8" ht="18" customHeight="1" x14ac:dyDescent="0.2">
      <c r="A182" s="54" t="s">
        <v>64</v>
      </c>
      <c r="B182" s="54" t="s">
        <v>65</v>
      </c>
      <c r="C182" s="46"/>
      <c r="D182" s="46">
        <v>2</v>
      </c>
      <c r="E182" s="47">
        <f t="shared" si="4"/>
        <v>100</v>
      </c>
      <c r="G182" s="45">
        <v>2</v>
      </c>
      <c r="H182" s="47">
        <f t="shared" si="5"/>
        <v>100</v>
      </c>
    </row>
    <row r="183" spans="1:8" ht="18" customHeight="1" x14ac:dyDescent="0.2">
      <c r="A183" s="54" t="s">
        <v>184</v>
      </c>
      <c r="B183" s="54" t="s">
        <v>185</v>
      </c>
      <c r="C183" s="46"/>
      <c r="D183" s="46">
        <v>1</v>
      </c>
      <c r="E183" s="47">
        <f t="shared" si="4"/>
        <v>100</v>
      </c>
      <c r="G183" s="45">
        <v>1</v>
      </c>
      <c r="H183" s="47">
        <f t="shared" si="5"/>
        <v>100</v>
      </c>
    </row>
    <row r="184" spans="1:8" ht="18" customHeight="1" x14ac:dyDescent="0.2">
      <c r="A184" s="54" t="s">
        <v>539</v>
      </c>
      <c r="B184" s="54" t="s">
        <v>540</v>
      </c>
      <c r="C184" s="46"/>
      <c r="D184" s="46">
        <v>4</v>
      </c>
      <c r="E184" s="47">
        <f t="shared" si="4"/>
        <v>100</v>
      </c>
      <c r="G184" s="45">
        <v>4</v>
      </c>
      <c r="H184" s="47">
        <f t="shared" si="5"/>
        <v>100</v>
      </c>
    </row>
    <row r="185" spans="1:8" ht="18" customHeight="1" x14ac:dyDescent="0.2">
      <c r="A185" s="54" t="s">
        <v>387</v>
      </c>
      <c r="B185" s="54" t="s">
        <v>388</v>
      </c>
      <c r="C185" s="46"/>
      <c r="D185" s="46">
        <v>1</v>
      </c>
      <c r="E185" s="47">
        <f t="shared" si="4"/>
        <v>100</v>
      </c>
      <c r="G185" s="45">
        <v>1</v>
      </c>
      <c r="H185" s="47">
        <f t="shared" si="5"/>
        <v>100</v>
      </c>
    </row>
    <row r="186" spans="1:8" ht="18" customHeight="1" x14ac:dyDescent="0.2">
      <c r="A186" s="54" t="s">
        <v>199</v>
      </c>
      <c r="B186" s="54" t="s">
        <v>200</v>
      </c>
      <c r="C186" s="46"/>
      <c r="D186" s="46">
        <v>2</v>
      </c>
      <c r="E186" s="47">
        <f t="shared" si="4"/>
        <v>100</v>
      </c>
      <c r="G186" s="45">
        <v>2</v>
      </c>
      <c r="H186" s="47">
        <f t="shared" si="5"/>
        <v>100</v>
      </c>
    </row>
    <row r="187" spans="1:8" ht="18" customHeight="1" x14ac:dyDescent="0.2">
      <c r="A187" s="54" t="s">
        <v>74</v>
      </c>
      <c r="B187" s="54" t="s">
        <v>75</v>
      </c>
      <c r="C187" s="46"/>
      <c r="D187" s="46"/>
      <c r="E187" s="47" t="e">
        <f t="shared" si="4"/>
        <v>#DIV/0!</v>
      </c>
      <c r="H187" s="47" t="e">
        <f t="shared" si="5"/>
        <v>#DIV/0!</v>
      </c>
    </row>
    <row r="188" spans="1:8" ht="18" customHeight="1" x14ac:dyDescent="0.2">
      <c r="A188" s="54" t="s">
        <v>242</v>
      </c>
      <c r="B188" s="54" t="s">
        <v>243</v>
      </c>
      <c r="C188" s="46"/>
      <c r="D188" s="46"/>
      <c r="E188" s="47" t="e">
        <f t="shared" si="4"/>
        <v>#DIV/0!</v>
      </c>
      <c r="H188" s="47" t="e">
        <f t="shared" si="5"/>
        <v>#DIV/0!</v>
      </c>
    </row>
    <row r="189" spans="1:8" ht="18" customHeight="1" x14ac:dyDescent="0.2">
      <c r="A189" s="54" t="s">
        <v>333</v>
      </c>
      <c r="B189" s="54" t="s">
        <v>334</v>
      </c>
      <c r="C189" s="46"/>
      <c r="D189" s="46"/>
      <c r="E189" s="47" t="e">
        <f t="shared" si="4"/>
        <v>#DIV/0!</v>
      </c>
      <c r="H189" s="47" t="e">
        <f t="shared" si="5"/>
        <v>#DIV/0!</v>
      </c>
    </row>
    <row r="190" spans="1:8" ht="18" customHeight="1" x14ac:dyDescent="0.2">
      <c r="A190" s="54" t="s">
        <v>298</v>
      </c>
      <c r="B190" s="54" t="s">
        <v>299</v>
      </c>
      <c r="C190" s="46"/>
      <c r="D190" s="46">
        <v>2</v>
      </c>
      <c r="E190" s="47">
        <f t="shared" si="4"/>
        <v>100</v>
      </c>
      <c r="G190" s="45">
        <v>2</v>
      </c>
      <c r="H190" s="47">
        <f t="shared" si="5"/>
        <v>100</v>
      </c>
    </row>
    <row r="191" spans="1:8" ht="18" customHeight="1" x14ac:dyDescent="0.2">
      <c r="A191" s="54" t="s">
        <v>312</v>
      </c>
      <c r="B191" s="54" t="s">
        <v>313</v>
      </c>
      <c r="C191" s="46"/>
      <c r="D191" s="46">
        <v>3</v>
      </c>
      <c r="E191" s="47">
        <f t="shared" si="4"/>
        <v>100</v>
      </c>
      <c r="G191" s="45">
        <v>3</v>
      </c>
      <c r="H191" s="47">
        <f t="shared" si="5"/>
        <v>100</v>
      </c>
    </row>
    <row r="192" spans="1:8" ht="18" customHeight="1" x14ac:dyDescent="0.2">
      <c r="A192" s="54" t="s">
        <v>470</v>
      </c>
      <c r="B192" s="54" t="s">
        <v>471</v>
      </c>
      <c r="C192" s="46"/>
      <c r="D192" s="46"/>
      <c r="E192" s="47" t="e">
        <f t="shared" si="4"/>
        <v>#DIV/0!</v>
      </c>
      <c r="H192" s="47" t="e">
        <f t="shared" si="5"/>
        <v>#DIV/0!</v>
      </c>
    </row>
    <row r="193" spans="1:8" ht="18" customHeight="1" x14ac:dyDescent="0.2">
      <c r="A193" s="54" t="s">
        <v>514</v>
      </c>
      <c r="B193" s="54" t="s">
        <v>515</v>
      </c>
      <c r="C193" s="46"/>
      <c r="D193" s="46"/>
      <c r="E193" s="47" t="e">
        <f t="shared" si="4"/>
        <v>#DIV/0!</v>
      </c>
      <c r="H193" s="47" t="e">
        <f t="shared" si="5"/>
        <v>#DIV/0!</v>
      </c>
    </row>
    <row r="194" spans="1:8" ht="18" customHeight="1" x14ac:dyDescent="0.2">
      <c r="A194" s="54" t="s">
        <v>106</v>
      </c>
      <c r="B194" s="54" t="s">
        <v>107</v>
      </c>
      <c r="C194" s="46"/>
      <c r="D194" s="46">
        <v>3</v>
      </c>
      <c r="E194" s="47">
        <f t="shared" ref="E194:E257" si="6">(D194*100)/(D194+C194)</f>
        <v>100</v>
      </c>
      <c r="G194" s="45">
        <v>3</v>
      </c>
      <c r="H194" s="47">
        <f t="shared" si="5"/>
        <v>100</v>
      </c>
    </row>
    <row r="195" spans="1:8" ht="18" customHeight="1" x14ac:dyDescent="0.2">
      <c r="A195" s="54" t="s">
        <v>92</v>
      </c>
      <c r="B195" s="54" t="s">
        <v>93</v>
      </c>
      <c r="C195" s="46"/>
      <c r="D195" s="46">
        <v>4</v>
      </c>
      <c r="E195" s="47">
        <f t="shared" si="6"/>
        <v>100</v>
      </c>
      <c r="G195" s="45">
        <v>4</v>
      </c>
      <c r="H195" s="47">
        <f t="shared" si="5"/>
        <v>100</v>
      </c>
    </row>
    <row r="196" spans="1:8" ht="18" customHeight="1" x14ac:dyDescent="0.2">
      <c r="A196" s="54" t="s">
        <v>273</v>
      </c>
      <c r="B196" s="54" t="s">
        <v>274</v>
      </c>
      <c r="C196" s="46"/>
      <c r="D196" s="46">
        <v>26</v>
      </c>
      <c r="E196" s="47">
        <f t="shared" si="6"/>
        <v>100</v>
      </c>
      <c r="G196" s="45">
        <v>26</v>
      </c>
      <c r="H196" s="47">
        <f t="shared" ref="H196:H259" si="7">(G196*100)/(G196+F196)</f>
        <v>100</v>
      </c>
    </row>
    <row r="197" spans="1:8" ht="18" customHeight="1" x14ac:dyDescent="0.3">
      <c r="A197" s="54" t="s">
        <v>361</v>
      </c>
      <c r="B197" s="54" t="s">
        <v>360</v>
      </c>
      <c r="C197" s="48"/>
      <c r="D197" s="46"/>
      <c r="E197" s="47" t="e">
        <f t="shared" si="6"/>
        <v>#DIV/0!</v>
      </c>
      <c r="H197" s="47" t="e">
        <f t="shared" si="7"/>
        <v>#DIV/0!</v>
      </c>
    </row>
    <row r="198" spans="1:8" ht="18" customHeight="1" x14ac:dyDescent="0.2">
      <c r="A198" s="54" t="s">
        <v>468</v>
      </c>
      <c r="B198" s="54" t="s">
        <v>469</v>
      </c>
      <c r="C198" s="46">
        <v>1</v>
      </c>
      <c r="D198" s="46"/>
      <c r="E198" s="47">
        <f t="shared" si="6"/>
        <v>0</v>
      </c>
      <c r="F198" s="45">
        <v>1</v>
      </c>
      <c r="H198" s="47">
        <f t="shared" si="7"/>
        <v>0</v>
      </c>
    </row>
    <row r="199" spans="1:8" ht="18" customHeight="1" x14ac:dyDescent="0.2">
      <c r="A199" s="54" t="s">
        <v>531</v>
      </c>
      <c r="B199" s="54" t="s">
        <v>532</v>
      </c>
      <c r="C199" s="46"/>
      <c r="D199" s="46"/>
      <c r="E199" s="47" t="e">
        <f t="shared" si="6"/>
        <v>#DIV/0!</v>
      </c>
      <c r="H199" s="47" t="e">
        <f t="shared" si="7"/>
        <v>#DIV/0!</v>
      </c>
    </row>
    <row r="200" spans="1:8" ht="18" customHeight="1" x14ac:dyDescent="0.2">
      <c r="A200" s="54" t="s">
        <v>376</v>
      </c>
      <c r="B200" s="54" t="s">
        <v>377</v>
      </c>
      <c r="C200" s="46"/>
      <c r="D200" s="46">
        <v>1</v>
      </c>
      <c r="E200" s="47">
        <f t="shared" si="6"/>
        <v>100</v>
      </c>
      <c r="G200" s="45">
        <v>1</v>
      </c>
      <c r="H200" s="47">
        <f t="shared" si="7"/>
        <v>100</v>
      </c>
    </row>
    <row r="201" spans="1:8" ht="18" customHeight="1" x14ac:dyDescent="0.2">
      <c r="A201" s="54" t="s">
        <v>504</v>
      </c>
      <c r="B201" s="54" t="s">
        <v>505</v>
      </c>
      <c r="C201" s="46"/>
      <c r="D201" s="46">
        <v>1</v>
      </c>
      <c r="E201" s="47">
        <f t="shared" si="6"/>
        <v>100</v>
      </c>
      <c r="G201" s="45">
        <v>1</v>
      </c>
      <c r="H201" s="47">
        <f t="shared" si="7"/>
        <v>100</v>
      </c>
    </row>
    <row r="202" spans="1:8" ht="18" customHeight="1" x14ac:dyDescent="0.2">
      <c r="A202" s="54" t="s">
        <v>16</v>
      </c>
      <c r="B202" s="54" t="s">
        <v>17</v>
      </c>
      <c r="C202" s="46"/>
      <c r="D202" s="46">
        <v>2</v>
      </c>
      <c r="E202" s="47">
        <f t="shared" si="6"/>
        <v>100</v>
      </c>
      <c r="G202" s="45">
        <v>2</v>
      </c>
      <c r="H202" s="47">
        <f t="shared" si="7"/>
        <v>100</v>
      </c>
    </row>
    <row r="203" spans="1:8" ht="18" customHeight="1" x14ac:dyDescent="0.2">
      <c r="A203" s="54" t="s">
        <v>304</v>
      </c>
      <c r="B203" s="54" t="s">
        <v>305</v>
      </c>
      <c r="C203" s="46"/>
      <c r="D203" s="46">
        <v>5</v>
      </c>
      <c r="E203" s="47">
        <f t="shared" si="6"/>
        <v>100</v>
      </c>
      <c r="G203" s="45">
        <v>5</v>
      </c>
      <c r="H203" s="47">
        <f t="shared" si="7"/>
        <v>100</v>
      </c>
    </row>
    <row r="204" spans="1:8" ht="18" customHeight="1" x14ac:dyDescent="0.2">
      <c r="A204" s="54" t="s">
        <v>537</v>
      </c>
      <c r="B204" s="54" t="s">
        <v>538</v>
      </c>
      <c r="C204" s="46"/>
      <c r="D204" s="46">
        <v>2</v>
      </c>
      <c r="E204" s="47">
        <f t="shared" si="6"/>
        <v>100</v>
      </c>
      <c r="G204" s="45">
        <v>2</v>
      </c>
      <c r="H204" s="47">
        <f t="shared" si="7"/>
        <v>100</v>
      </c>
    </row>
    <row r="205" spans="1:8" ht="18" customHeight="1" x14ac:dyDescent="0.2">
      <c r="A205" s="54" t="s">
        <v>117</v>
      </c>
      <c r="B205" s="54" t="s">
        <v>118</v>
      </c>
      <c r="C205" s="46"/>
      <c r="D205" s="46"/>
      <c r="E205" s="47" t="e">
        <f t="shared" si="6"/>
        <v>#DIV/0!</v>
      </c>
      <c r="H205" s="47" t="e">
        <f t="shared" si="7"/>
        <v>#DIV/0!</v>
      </c>
    </row>
    <row r="206" spans="1:8" ht="18" customHeight="1" x14ac:dyDescent="0.2">
      <c r="A206" s="54" t="s">
        <v>321</v>
      </c>
      <c r="B206" s="54" t="s">
        <v>322</v>
      </c>
      <c r="C206" s="46"/>
      <c r="D206" s="46"/>
      <c r="E206" s="47" t="e">
        <f t="shared" si="6"/>
        <v>#DIV/0!</v>
      </c>
      <c r="H206" s="47" t="e">
        <f t="shared" si="7"/>
        <v>#DIV/0!</v>
      </c>
    </row>
    <row r="207" spans="1:8" ht="18" customHeight="1" x14ac:dyDescent="0.2">
      <c r="A207" s="54" t="s">
        <v>285</v>
      </c>
      <c r="B207" s="54" t="s">
        <v>284</v>
      </c>
      <c r="C207" s="46"/>
      <c r="D207" s="46"/>
      <c r="E207" s="47" t="e">
        <f t="shared" si="6"/>
        <v>#DIV/0!</v>
      </c>
      <c r="H207" s="47" t="e">
        <f t="shared" si="7"/>
        <v>#DIV/0!</v>
      </c>
    </row>
    <row r="208" spans="1:8" ht="18" customHeight="1" x14ac:dyDescent="0.2">
      <c r="A208" s="54" t="s">
        <v>252</v>
      </c>
      <c r="B208" s="54" t="s">
        <v>253</v>
      </c>
      <c r="C208" s="46"/>
      <c r="D208" s="46">
        <v>90</v>
      </c>
      <c r="E208" s="47">
        <f t="shared" si="6"/>
        <v>100</v>
      </c>
      <c r="G208" s="45">
        <v>90</v>
      </c>
      <c r="H208" s="47">
        <f t="shared" si="7"/>
        <v>100</v>
      </c>
    </row>
    <row r="209" spans="1:8" ht="18" customHeight="1" x14ac:dyDescent="0.2">
      <c r="A209" s="54" t="s">
        <v>250</v>
      </c>
      <c r="B209" s="54" t="s">
        <v>251</v>
      </c>
      <c r="C209" s="46"/>
      <c r="D209" s="46">
        <v>1</v>
      </c>
      <c r="E209" s="47">
        <f t="shared" si="6"/>
        <v>100</v>
      </c>
      <c r="G209" s="45">
        <v>1</v>
      </c>
      <c r="H209" s="47">
        <f t="shared" si="7"/>
        <v>100</v>
      </c>
    </row>
    <row r="210" spans="1:8" ht="18" customHeight="1" x14ac:dyDescent="0.2">
      <c r="A210" s="54" t="s">
        <v>495</v>
      </c>
      <c r="B210" s="54" t="s">
        <v>496</v>
      </c>
      <c r="C210" s="46"/>
      <c r="D210" s="46">
        <v>8</v>
      </c>
      <c r="E210" s="47">
        <f t="shared" si="6"/>
        <v>100</v>
      </c>
      <c r="G210" s="45">
        <v>8</v>
      </c>
      <c r="H210" s="47">
        <f t="shared" si="7"/>
        <v>100</v>
      </c>
    </row>
    <row r="211" spans="1:8" ht="18" customHeight="1" x14ac:dyDescent="0.2">
      <c r="A211" s="54" t="s">
        <v>543</v>
      </c>
      <c r="B211" s="54" t="s">
        <v>544</v>
      </c>
      <c r="C211" s="46"/>
      <c r="D211" s="46">
        <v>4</v>
      </c>
      <c r="E211" s="47">
        <f t="shared" si="6"/>
        <v>100</v>
      </c>
      <c r="G211" s="45">
        <v>4</v>
      </c>
      <c r="H211" s="47">
        <f t="shared" si="7"/>
        <v>100</v>
      </c>
    </row>
    <row r="212" spans="1:8" ht="18" customHeight="1" x14ac:dyDescent="0.2">
      <c r="A212" s="54" t="s">
        <v>545</v>
      </c>
      <c r="B212" s="54" t="s">
        <v>546</v>
      </c>
      <c r="C212" s="46"/>
      <c r="D212" s="46">
        <v>1</v>
      </c>
      <c r="E212" s="47">
        <f t="shared" si="6"/>
        <v>100</v>
      </c>
      <c r="G212" s="45">
        <v>1</v>
      </c>
      <c r="H212" s="47">
        <f t="shared" si="7"/>
        <v>100</v>
      </c>
    </row>
    <row r="213" spans="1:8" ht="18" customHeight="1" x14ac:dyDescent="0.2">
      <c r="A213" s="54" t="s">
        <v>215</v>
      </c>
      <c r="B213" s="54" t="s">
        <v>216</v>
      </c>
      <c r="C213" s="46"/>
      <c r="D213" s="46">
        <v>3</v>
      </c>
      <c r="E213" s="47">
        <f t="shared" si="6"/>
        <v>100</v>
      </c>
      <c r="G213" s="45">
        <v>3</v>
      </c>
      <c r="H213" s="47">
        <f t="shared" si="7"/>
        <v>100</v>
      </c>
    </row>
    <row r="214" spans="1:8" ht="18" customHeight="1" x14ac:dyDescent="0.2">
      <c r="A214" s="54" t="s">
        <v>458</v>
      </c>
      <c r="B214" s="54" t="s">
        <v>459</v>
      </c>
      <c r="C214" s="46"/>
      <c r="D214" s="46">
        <v>8</v>
      </c>
      <c r="E214" s="47">
        <f t="shared" si="6"/>
        <v>100</v>
      </c>
      <c r="G214" s="45">
        <v>8</v>
      </c>
      <c r="H214" s="47">
        <f t="shared" si="7"/>
        <v>100</v>
      </c>
    </row>
    <row r="215" spans="1:8" ht="18" customHeight="1" x14ac:dyDescent="0.2">
      <c r="A215" s="54" t="s">
        <v>102</v>
      </c>
      <c r="B215" s="54" t="s">
        <v>103</v>
      </c>
      <c r="C215" s="46"/>
      <c r="D215" s="46">
        <v>9</v>
      </c>
      <c r="E215" s="47">
        <f t="shared" si="6"/>
        <v>100</v>
      </c>
      <c r="G215" s="45">
        <v>9</v>
      </c>
      <c r="H215" s="47">
        <f t="shared" si="7"/>
        <v>100</v>
      </c>
    </row>
    <row r="216" spans="1:8" ht="18" customHeight="1" x14ac:dyDescent="0.2">
      <c r="A216" s="54" t="s">
        <v>525</v>
      </c>
      <c r="B216" s="54" t="s">
        <v>526</v>
      </c>
      <c r="C216" s="46"/>
      <c r="D216" s="46">
        <v>4</v>
      </c>
      <c r="E216" s="47">
        <f t="shared" si="6"/>
        <v>100</v>
      </c>
      <c r="G216" s="45">
        <v>4</v>
      </c>
      <c r="H216" s="47">
        <f t="shared" si="7"/>
        <v>100</v>
      </c>
    </row>
    <row r="217" spans="1:8" ht="18" customHeight="1" x14ac:dyDescent="0.2">
      <c r="A217" s="54" t="s">
        <v>407</v>
      </c>
      <c r="B217" s="54" t="s">
        <v>408</v>
      </c>
      <c r="C217" s="46"/>
      <c r="D217" s="46">
        <v>18</v>
      </c>
      <c r="E217" s="47">
        <f t="shared" si="6"/>
        <v>100</v>
      </c>
      <c r="G217" s="45">
        <v>18</v>
      </c>
      <c r="H217" s="47">
        <f t="shared" si="7"/>
        <v>100</v>
      </c>
    </row>
    <row r="218" spans="1:8" ht="18" customHeight="1" x14ac:dyDescent="0.2">
      <c r="A218" s="54" t="s">
        <v>403</v>
      </c>
      <c r="B218" s="54" t="s">
        <v>404</v>
      </c>
      <c r="C218" s="46"/>
      <c r="D218" s="46">
        <v>1</v>
      </c>
      <c r="E218" s="47">
        <f t="shared" si="6"/>
        <v>100</v>
      </c>
      <c r="G218" s="45">
        <v>1</v>
      </c>
      <c r="H218" s="47">
        <f t="shared" si="7"/>
        <v>100</v>
      </c>
    </row>
    <row r="219" spans="1:8" ht="18" customHeight="1" x14ac:dyDescent="0.2">
      <c r="A219" s="54" t="s">
        <v>108</v>
      </c>
      <c r="B219" s="54" t="s">
        <v>109</v>
      </c>
      <c r="C219" s="46"/>
      <c r="D219" s="46">
        <v>1</v>
      </c>
      <c r="E219" s="47">
        <f t="shared" si="6"/>
        <v>100</v>
      </c>
      <c r="G219" s="45">
        <v>1</v>
      </c>
      <c r="H219" s="47">
        <f t="shared" si="7"/>
        <v>100</v>
      </c>
    </row>
    <row r="220" spans="1:8" ht="18" customHeight="1" x14ac:dyDescent="0.2">
      <c r="A220" s="54" t="s">
        <v>325</v>
      </c>
      <c r="B220" s="54" t="s">
        <v>326</v>
      </c>
      <c r="C220" s="46"/>
      <c r="D220" s="46">
        <v>1</v>
      </c>
      <c r="E220" s="47">
        <f t="shared" si="6"/>
        <v>100</v>
      </c>
      <c r="G220" s="45">
        <v>1</v>
      </c>
      <c r="H220" s="47">
        <f t="shared" si="7"/>
        <v>100</v>
      </c>
    </row>
    <row r="221" spans="1:8" ht="18" customHeight="1" x14ac:dyDescent="0.2">
      <c r="A221" s="54" t="s">
        <v>431</v>
      </c>
      <c r="B221" s="54" t="s">
        <v>432</v>
      </c>
      <c r="C221" s="46"/>
      <c r="D221" s="46">
        <v>2</v>
      </c>
      <c r="E221" s="47">
        <f t="shared" si="6"/>
        <v>100</v>
      </c>
      <c r="G221" s="45">
        <v>2</v>
      </c>
      <c r="H221" s="47">
        <f t="shared" si="7"/>
        <v>100</v>
      </c>
    </row>
    <row r="222" spans="1:8" ht="18" customHeight="1" x14ac:dyDescent="0.2">
      <c r="A222" s="54" t="s">
        <v>198</v>
      </c>
      <c r="B222" s="54" t="s">
        <v>197</v>
      </c>
      <c r="C222" s="46"/>
      <c r="D222" s="46"/>
      <c r="E222" s="47" t="e">
        <f t="shared" si="6"/>
        <v>#DIV/0!</v>
      </c>
      <c r="H222" s="47" t="e">
        <f t="shared" si="7"/>
        <v>#DIV/0!</v>
      </c>
    </row>
    <row r="223" spans="1:8" ht="18" customHeight="1" x14ac:dyDescent="0.2">
      <c r="A223" s="54" t="s">
        <v>456</v>
      </c>
      <c r="B223" s="54" t="s">
        <v>457</v>
      </c>
      <c r="C223" s="46"/>
      <c r="D223" s="46">
        <v>1</v>
      </c>
      <c r="E223" s="47">
        <f t="shared" si="6"/>
        <v>100</v>
      </c>
      <c r="G223" s="45">
        <v>1</v>
      </c>
      <c r="H223" s="47">
        <f t="shared" si="7"/>
        <v>100</v>
      </c>
    </row>
    <row r="224" spans="1:8" ht="18" customHeight="1" x14ac:dyDescent="0.2">
      <c r="A224" s="54" t="s">
        <v>405</v>
      </c>
      <c r="B224" s="54" t="s">
        <v>406</v>
      </c>
      <c r="C224" s="46"/>
      <c r="D224" s="46"/>
      <c r="E224" s="47" t="e">
        <f t="shared" si="6"/>
        <v>#DIV/0!</v>
      </c>
      <c r="H224" s="47" t="e">
        <f t="shared" si="7"/>
        <v>#DIV/0!</v>
      </c>
    </row>
    <row r="225" spans="1:8" ht="18" customHeight="1" x14ac:dyDescent="0.2">
      <c r="A225" s="54" t="s">
        <v>439</v>
      </c>
      <c r="B225" s="54" t="s">
        <v>440</v>
      </c>
      <c r="C225" s="46"/>
      <c r="D225" s="46">
        <v>1</v>
      </c>
      <c r="E225" s="47">
        <f t="shared" si="6"/>
        <v>100</v>
      </c>
      <c r="G225" s="45">
        <v>1</v>
      </c>
      <c r="H225" s="47">
        <f t="shared" si="7"/>
        <v>100</v>
      </c>
    </row>
    <row r="226" spans="1:8" ht="18" customHeight="1" x14ac:dyDescent="0.2">
      <c r="A226" s="54" t="s">
        <v>237</v>
      </c>
      <c r="B226" s="54" t="s">
        <v>238</v>
      </c>
      <c r="C226" s="46">
        <v>8</v>
      </c>
      <c r="D226" s="46">
        <v>74</v>
      </c>
      <c r="E226" s="47">
        <f t="shared" si="6"/>
        <v>90.243902439024396</v>
      </c>
      <c r="F226" s="45">
        <v>8</v>
      </c>
      <c r="G226" s="45">
        <v>74</v>
      </c>
      <c r="H226" s="47">
        <f t="shared" si="7"/>
        <v>90.243902439024396</v>
      </c>
    </row>
    <row r="227" spans="1:8" ht="18" customHeight="1" x14ac:dyDescent="0.2">
      <c r="A227" s="54" t="s">
        <v>239</v>
      </c>
      <c r="B227" s="54" t="s">
        <v>238</v>
      </c>
      <c r="C227" s="46"/>
      <c r="D227" s="46"/>
      <c r="E227" s="47" t="e">
        <f t="shared" si="6"/>
        <v>#DIV/0!</v>
      </c>
      <c r="H227" s="47" t="e">
        <f t="shared" si="7"/>
        <v>#DIV/0!</v>
      </c>
    </row>
    <row r="228" spans="1:8" ht="18" customHeight="1" x14ac:dyDescent="0.2">
      <c r="A228" s="54" t="s">
        <v>397</v>
      </c>
      <c r="B228" s="54" t="s">
        <v>398</v>
      </c>
      <c r="C228" s="46"/>
      <c r="D228" s="46">
        <v>8</v>
      </c>
      <c r="E228" s="47">
        <f t="shared" si="6"/>
        <v>100</v>
      </c>
      <c r="G228" s="45">
        <v>8</v>
      </c>
      <c r="H228" s="47">
        <f t="shared" si="7"/>
        <v>100</v>
      </c>
    </row>
    <row r="229" spans="1:8" ht="18" customHeight="1" x14ac:dyDescent="0.2">
      <c r="A229" s="54" t="s">
        <v>174</v>
      </c>
      <c r="B229" s="54" t="s">
        <v>175</v>
      </c>
      <c r="C229" s="46"/>
      <c r="D229" s="46">
        <v>11</v>
      </c>
      <c r="E229" s="47">
        <f t="shared" si="6"/>
        <v>100</v>
      </c>
      <c r="G229" s="45">
        <v>11</v>
      </c>
      <c r="H229" s="47">
        <f t="shared" si="7"/>
        <v>100</v>
      </c>
    </row>
    <row r="230" spans="1:8" ht="18" customHeight="1" x14ac:dyDescent="0.2">
      <c r="A230" s="54" t="s">
        <v>72</v>
      </c>
      <c r="B230" s="54" t="s">
        <v>73</v>
      </c>
      <c r="C230" s="46"/>
      <c r="D230" s="46">
        <v>13</v>
      </c>
      <c r="E230" s="47">
        <f t="shared" si="6"/>
        <v>100</v>
      </c>
      <c r="G230" s="45">
        <v>13</v>
      </c>
      <c r="H230" s="47">
        <f t="shared" si="7"/>
        <v>100</v>
      </c>
    </row>
    <row r="231" spans="1:8" ht="18" customHeight="1" x14ac:dyDescent="0.2">
      <c r="A231" s="54" t="s">
        <v>255</v>
      </c>
      <c r="B231" s="54" t="s">
        <v>256</v>
      </c>
      <c r="C231" s="46"/>
      <c r="D231" s="46">
        <v>1</v>
      </c>
      <c r="E231" s="47">
        <f t="shared" si="6"/>
        <v>100</v>
      </c>
      <c r="G231" s="45">
        <v>1</v>
      </c>
      <c r="H231" s="47">
        <f t="shared" si="7"/>
        <v>100</v>
      </c>
    </row>
    <row r="232" spans="1:8" ht="18" customHeight="1" x14ac:dyDescent="0.2">
      <c r="A232" s="54" t="s">
        <v>88</v>
      </c>
      <c r="B232" s="54" t="s">
        <v>89</v>
      </c>
      <c r="C232" s="46"/>
      <c r="D232" s="46"/>
      <c r="E232" s="47" t="e">
        <f t="shared" si="6"/>
        <v>#DIV/0!</v>
      </c>
      <c r="H232" s="47" t="e">
        <f t="shared" si="7"/>
        <v>#DIV/0!</v>
      </c>
    </row>
    <row r="233" spans="1:8" ht="18" customHeight="1" x14ac:dyDescent="0.2">
      <c r="A233" s="54" t="s">
        <v>503</v>
      </c>
      <c r="B233" s="54" t="s">
        <v>502</v>
      </c>
      <c r="C233" s="46">
        <v>1</v>
      </c>
      <c r="D233" s="46">
        <v>11</v>
      </c>
      <c r="E233" s="47">
        <f t="shared" si="6"/>
        <v>91.666666666666671</v>
      </c>
      <c r="F233" s="45">
        <v>1</v>
      </c>
      <c r="G233" s="45">
        <v>11</v>
      </c>
      <c r="H233" s="47">
        <f t="shared" si="7"/>
        <v>91.666666666666671</v>
      </c>
    </row>
    <row r="234" spans="1:8" ht="18" customHeight="1" x14ac:dyDescent="0.2">
      <c r="A234" s="54" t="s">
        <v>399</v>
      </c>
      <c r="B234" s="54" t="s">
        <v>400</v>
      </c>
      <c r="C234" s="46"/>
      <c r="D234" s="46">
        <v>81</v>
      </c>
      <c r="E234" s="47">
        <f t="shared" si="6"/>
        <v>100</v>
      </c>
      <c r="G234" s="45">
        <v>81</v>
      </c>
      <c r="H234" s="47">
        <f t="shared" si="7"/>
        <v>100</v>
      </c>
    </row>
    <row r="235" spans="1:8" ht="18" customHeight="1" x14ac:dyDescent="0.2">
      <c r="A235" s="54" t="s">
        <v>345</v>
      </c>
      <c r="B235" s="54" t="s">
        <v>346</v>
      </c>
      <c r="C235" s="46"/>
      <c r="D235" s="46"/>
      <c r="E235" s="47" t="e">
        <f t="shared" si="6"/>
        <v>#DIV/0!</v>
      </c>
      <c r="H235" s="47" t="e">
        <f t="shared" si="7"/>
        <v>#DIV/0!</v>
      </c>
    </row>
    <row r="236" spans="1:8" ht="18" customHeight="1" x14ac:dyDescent="0.3">
      <c r="A236" s="54" t="s">
        <v>225</v>
      </c>
      <c r="B236" s="54" t="s">
        <v>226</v>
      </c>
      <c r="C236" s="48"/>
      <c r="D236" s="46"/>
      <c r="E236" s="47" t="e">
        <f t="shared" si="6"/>
        <v>#DIV/0!</v>
      </c>
      <c r="H236" s="47" t="e">
        <f t="shared" si="7"/>
        <v>#DIV/0!</v>
      </c>
    </row>
    <row r="237" spans="1:8" ht="18" customHeight="1" x14ac:dyDescent="0.2">
      <c r="A237" s="54" t="s">
        <v>149</v>
      </c>
      <c r="B237" s="54" t="s">
        <v>150</v>
      </c>
      <c r="C237" s="46"/>
      <c r="D237" s="46"/>
      <c r="E237" s="47" t="e">
        <f t="shared" si="6"/>
        <v>#DIV/0!</v>
      </c>
      <c r="H237" s="47" t="e">
        <f t="shared" si="7"/>
        <v>#DIV/0!</v>
      </c>
    </row>
    <row r="238" spans="1:8" ht="18" customHeight="1" x14ac:dyDescent="0.2">
      <c r="A238" s="54" t="s">
        <v>508</v>
      </c>
      <c r="B238" s="54" t="s">
        <v>509</v>
      </c>
      <c r="C238" s="46"/>
      <c r="D238" s="46"/>
      <c r="E238" s="47" t="e">
        <f t="shared" si="6"/>
        <v>#DIV/0!</v>
      </c>
      <c r="H238" s="47" t="e">
        <f t="shared" si="7"/>
        <v>#DIV/0!</v>
      </c>
    </row>
    <row r="239" spans="1:8" ht="18" customHeight="1" x14ac:dyDescent="0.3">
      <c r="A239" s="54" t="s">
        <v>506</v>
      </c>
      <c r="B239" s="54" t="s">
        <v>507</v>
      </c>
      <c r="C239" s="48"/>
      <c r="D239" s="46"/>
      <c r="E239" s="47" t="e">
        <f t="shared" si="6"/>
        <v>#DIV/0!</v>
      </c>
      <c r="H239" s="47" t="e">
        <f t="shared" si="7"/>
        <v>#DIV/0!</v>
      </c>
    </row>
    <row r="240" spans="1:8" ht="18" customHeight="1" x14ac:dyDescent="0.2">
      <c r="A240" s="54" t="s">
        <v>125</v>
      </c>
      <c r="B240" s="54" t="s">
        <v>126</v>
      </c>
      <c r="C240" s="46"/>
      <c r="D240" s="46"/>
      <c r="E240" s="47" t="e">
        <f t="shared" si="6"/>
        <v>#DIV/0!</v>
      </c>
      <c r="H240" s="47" t="e">
        <f t="shared" si="7"/>
        <v>#DIV/0!</v>
      </c>
    </row>
    <row r="241" spans="1:8" ht="18" customHeight="1" x14ac:dyDescent="0.3">
      <c r="A241" s="54" t="s">
        <v>480</v>
      </c>
      <c r="B241" s="54" t="s">
        <v>481</v>
      </c>
      <c r="C241" s="48"/>
      <c r="D241" s="46"/>
      <c r="E241" s="47" t="e">
        <f t="shared" si="6"/>
        <v>#DIV/0!</v>
      </c>
      <c r="H241" s="47" t="e">
        <f t="shared" si="7"/>
        <v>#DIV/0!</v>
      </c>
    </row>
    <row r="242" spans="1:8" ht="18" customHeight="1" x14ac:dyDescent="0.2">
      <c r="A242" s="54" t="s">
        <v>347</v>
      </c>
      <c r="B242" s="54" t="s">
        <v>348</v>
      </c>
      <c r="C242" s="46"/>
      <c r="D242" s="46"/>
      <c r="E242" s="47" t="e">
        <f t="shared" si="6"/>
        <v>#DIV/0!</v>
      </c>
      <c r="H242" s="47" t="e">
        <f t="shared" si="7"/>
        <v>#DIV/0!</v>
      </c>
    </row>
    <row r="243" spans="1:8" ht="18" customHeight="1" x14ac:dyDescent="0.2">
      <c r="A243" s="54" t="s">
        <v>357</v>
      </c>
      <c r="B243" s="54" t="s">
        <v>358</v>
      </c>
      <c r="C243" s="46">
        <v>1</v>
      </c>
      <c r="D243" s="46">
        <v>74</v>
      </c>
      <c r="E243" s="47">
        <f t="shared" si="6"/>
        <v>98.666666666666671</v>
      </c>
      <c r="F243" s="45">
        <v>1</v>
      </c>
      <c r="G243" s="45">
        <v>74</v>
      </c>
      <c r="H243" s="47">
        <f t="shared" si="7"/>
        <v>98.666666666666671</v>
      </c>
    </row>
    <row r="244" spans="1:8" ht="18" customHeight="1" x14ac:dyDescent="0.2">
      <c r="A244" s="54" t="s">
        <v>96</v>
      </c>
      <c r="B244" s="54" t="s">
        <v>97</v>
      </c>
      <c r="C244" s="46"/>
      <c r="D244" s="46"/>
      <c r="E244" s="47" t="e">
        <f t="shared" si="6"/>
        <v>#DIV/0!</v>
      </c>
      <c r="H244" s="47" t="e">
        <f t="shared" si="7"/>
        <v>#DIV/0!</v>
      </c>
    </row>
    <row r="245" spans="1:8" ht="18" customHeight="1" x14ac:dyDescent="0.2">
      <c r="A245" s="54" t="s">
        <v>104</v>
      </c>
      <c r="B245" s="54" t="s">
        <v>105</v>
      </c>
      <c r="C245" s="46"/>
      <c r="D245" s="46"/>
      <c r="E245" s="47" t="e">
        <f t="shared" si="6"/>
        <v>#DIV/0!</v>
      </c>
      <c r="H245" s="47" t="e">
        <f t="shared" si="7"/>
        <v>#DIV/0!</v>
      </c>
    </row>
    <row r="246" spans="1:8" ht="18" customHeight="1" x14ac:dyDescent="0.2">
      <c r="A246" s="54" t="s">
        <v>182</v>
      </c>
      <c r="B246" s="54" t="s">
        <v>183</v>
      </c>
      <c r="C246" s="46"/>
      <c r="D246" s="46"/>
      <c r="E246" s="47" t="e">
        <f t="shared" si="6"/>
        <v>#DIV/0!</v>
      </c>
      <c r="H246" s="47" t="e">
        <f t="shared" si="7"/>
        <v>#DIV/0!</v>
      </c>
    </row>
    <row r="247" spans="1:8" ht="18" customHeight="1" x14ac:dyDescent="0.3">
      <c r="A247" s="54" t="s">
        <v>367</v>
      </c>
      <c r="B247" s="54" t="s">
        <v>368</v>
      </c>
      <c r="C247" s="48"/>
      <c r="D247" s="48"/>
      <c r="E247" s="47" t="e">
        <f t="shared" si="6"/>
        <v>#DIV/0!</v>
      </c>
      <c r="H247" s="47" t="e">
        <f t="shared" si="7"/>
        <v>#DIV/0!</v>
      </c>
    </row>
    <row r="248" spans="1:8" ht="18" customHeight="1" x14ac:dyDescent="0.2">
      <c r="A248" s="54" t="s">
        <v>393</v>
      </c>
      <c r="B248" s="54" t="s">
        <v>394</v>
      </c>
      <c r="C248" s="46"/>
      <c r="D248" s="46"/>
      <c r="E248" s="47" t="e">
        <f t="shared" si="6"/>
        <v>#DIV/0!</v>
      </c>
      <c r="H248" s="47" t="e">
        <f t="shared" si="7"/>
        <v>#DIV/0!</v>
      </c>
    </row>
    <row r="249" spans="1:8" ht="18" customHeight="1" x14ac:dyDescent="0.2">
      <c r="A249" s="54" t="s">
        <v>314</v>
      </c>
      <c r="B249" s="54" t="s">
        <v>315</v>
      </c>
      <c r="C249" s="46"/>
      <c r="D249" s="46"/>
      <c r="E249" s="47" t="e">
        <f t="shared" si="6"/>
        <v>#DIV/0!</v>
      </c>
      <c r="H249" s="47" t="e">
        <f t="shared" si="7"/>
        <v>#DIV/0!</v>
      </c>
    </row>
    <row r="250" spans="1:8" ht="18" customHeight="1" x14ac:dyDescent="0.2">
      <c r="A250" s="54" t="s">
        <v>235</v>
      </c>
      <c r="B250" s="54" t="s">
        <v>236</v>
      </c>
      <c r="C250" s="46"/>
      <c r="D250" s="46"/>
      <c r="E250" s="47" t="e">
        <f t="shared" si="6"/>
        <v>#DIV/0!</v>
      </c>
      <c r="H250" s="47" t="e">
        <f t="shared" si="7"/>
        <v>#DIV/0!</v>
      </c>
    </row>
    <row r="251" spans="1:8" ht="18" customHeight="1" x14ac:dyDescent="0.2">
      <c r="A251" s="54" t="s">
        <v>145</v>
      </c>
      <c r="B251" s="54" t="s">
        <v>146</v>
      </c>
      <c r="C251" s="46"/>
      <c r="D251" s="46"/>
      <c r="E251" s="47" t="e">
        <f t="shared" si="6"/>
        <v>#DIV/0!</v>
      </c>
      <c r="H251" s="47" t="e">
        <f t="shared" si="7"/>
        <v>#DIV/0!</v>
      </c>
    </row>
    <row r="252" spans="1:8" ht="18" customHeight="1" x14ac:dyDescent="0.2">
      <c r="A252" s="54" t="s">
        <v>351</v>
      </c>
      <c r="B252" s="54" t="s">
        <v>352</v>
      </c>
      <c r="C252" s="46"/>
      <c r="D252" s="46"/>
      <c r="E252" s="47" t="e">
        <f t="shared" si="6"/>
        <v>#DIV/0!</v>
      </c>
      <c r="H252" s="47" t="e">
        <f t="shared" si="7"/>
        <v>#DIV/0!</v>
      </c>
    </row>
    <row r="253" spans="1:8" ht="18" customHeight="1" x14ac:dyDescent="0.2">
      <c r="A253" s="54" t="s">
        <v>143</v>
      </c>
      <c r="B253" s="54" t="s">
        <v>144</v>
      </c>
      <c r="C253" s="46"/>
      <c r="D253" s="46"/>
      <c r="E253" s="47" t="e">
        <f t="shared" si="6"/>
        <v>#DIV/0!</v>
      </c>
      <c r="H253" s="47" t="e">
        <f t="shared" si="7"/>
        <v>#DIV/0!</v>
      </c>
    </row>
    <row r="254" spans="1:8" ht="18" customHeight="1" x14ac:dyDescent="0.2">
      <c r="A254" s="54" t="s">
        <v>371</v>
      </c>
      <c r="B254" s="54" t="s">
        <v>372</v>
      </c>
      <c r="C254" s="46"/>
      <c r="D254" s="46"/>
      <c r="E254" s="47" t="e">
        <f t="shared" si="6"/>
        <v>#DIV/0!</v>
      </c>
      <c r="H254" s="47" t="e">
        <f t="shared" si="7"/>
        <v>#DIV/0!</v>
      </c>
    </row>
    <row r="255" spans="1:8" ht="18" customHeight="1" x14ac:dyDescent="0.2">
      <c r="A255" s="54" t="s">
        <v>373</v>
      </c>
      <c r="B255" s="54" t="s">
        <v>372</v>
      </c>
      <c r="C255" s="46"/>
      <c r="D255" s="46">
        <v>1</v>
      </c>
      <c r="E255" s="47">
        <f t="shared" si="6"/>
        <v>100</v>
      </c>
      <c r="G255" s="45">
        <v>1</v>
      </c>
      <c r="H255" s="47">
        <f t="shared" si="7"/>
        <v>100</v>
      </c>
    </row>
    <row r="256" spans="1:8" ht="18" customHeight="1" x14ac:dyDescent="0.2">
      <c r="A256" s="54" t="s">
        <v>55</v>
      </c>
      <c r="B256" s="54" t="s">
        <v>56</v>
      </c>
      <c r="C256" s="46">
        <v>1</v>
      </c>
      <c r="D256" s="46"/>
      <c r="E256" s="47">
        <f t="shared" si="6"/>
        <v>0</v>
      </c>
      <c r="F256" s="45">
        <v>1</v>
      </c>
      <c r="H256" s="47">
        <f t="shared" si="7"/>
        <v>0</v>
      </c>
    </row>
    <row r="257" spans="1:8" ht="18" customHeight="1" x14ac:dyDescent="0.2">
      <c r="A257" s="54" t="s">
        <v>186</v>
      </c>
      <c r="B257" s="54" t="s">
        <v>187</v>
      </c>
      <c r="C257" s="46"/>
      <c r="D257" s="46">
        <v>2</v>
      </c>
      <c r="E257" s="47">
        <f t="shared" si="6"/>
        <v>100</v>
      </c>
      <c r="G257" s="45">
        <v>2</v>
      </c>
      <c r="H257" s="47">
        <f t="shared" si="7"/>
        <v>100</v>
      </c>
    </row>
    <row r="258" spans="1:8" ht="18" customHeight="1" x14ac:dyDescent="0.2">
      <c r="A258" s="54" t="s">
        <v>294</v>
      </c>
      <c r="B258" s="54" t="s">
        <v>295</v>
      </c>
      <c r="C258" s="46"/>
      <c r="D258" s="46">
        <v>2</v>
      </c>
      <c r="E258" s="47">
        <f t="shared" ref="E258:E290" si="8">(D258*100)/(D258+C258)</f>
        <v>100</v>
      </c>
      <c r="G258" s="45">
        <v>2</v>
      </c>
      <c r="H258" s="47">
        <f t="shared" si="7"/>
        <v>100</v>
      </c>
    </row>
    <row r="259" spans="1:8" ht="18" customHeight="1" x14ac:dyDescent="0.2">
      <c r="A259" s="54" t="s">
        <v>277</v>
      </c>
      <c r="B259" s="54" t="s">
        <v>278</v>
      </c>
      <c r="C259" s="46">
        <v>25</v>
      </c>
      <c r="D259" s="46">
        <v>50</v>
      </c>
      <c r="E259" s="47">
        <f t="shared" si="8"/>
        <v>66.666666666666671</v>
      </c>
      <c r="F259" s="45">
        <v>25</v>
      </c>
      <c r="G259" s="45">
        <v>50</v>
      </c>
      <c r="H259" s="47">
        <f t="shared" si="7"/>
        <v>66.666666666666671</v>
      </c>
    </row>
    <row r="260" spans="1:8" ht="18" customHeight="1" x14ac:dyDescent="0.3">
      <c r="A260" s="54" t="s">
        <v>453</v>
      </c>
      <c r="B260" s="54" t="s">
        <v>454</v>
      </c>
      <c r="C260" s="48"/>
      <c r="D260" s="48"/>
      <c r="E260" s="47" t="e">
        <f t="shared" si="8"/>
        <v>#DIV/0!</v>
      </c>
      <c r="H260" s="47" t="e">
        <f t="shared" ref="H260:H289" si="9">(G260*100)/(G260+F260)</f>
        <v>#DIV/0!</v>
      </c>
    </row>
    <row r="261" spans="1:8" ht="18" customHeight="1" x14ac:dyDescent="0.2">
      <c r="A261" s="54" t="s">
        <v>168</v>
      </c>
      <c r="B261" s="54" t="s">
        <v>169</v>
      </c>
      <c r="C261" s="46"/>
      <c r="D261" s="46"/>
      <c r="E261" s="47" t="e">
        <f t="shared" si="8"/>
        <v>#DIV/0!</v>
      </c>
      <c r="H261" s="47" t="e">
        <f t="shared" si="9"/>
        <v>#DIV/0!</v>
      </c>
    </row>
    <row r="262" spans="1:8" ht="18" customHeight="1" x14ac:dyDescent="0.2">
      <c r="A262" s="54" t="s">
        <v>327</v>
      </c>
      <c r="B262" s="54" t="s">
        <v>328</v>
      </c>
      <c r="C262" s="46"/>
      <c r="D262" s="46"/>
      <c r="E262" s="47" t="e">
        <f t="shared" si="8"/>
        <v>#DIV/0!</v>
      </c>
      <c r="H262" s="47" t="e">
        <f t="shared" si="9"/>
        <v>#DIV/0!</v>
      </c>
    </row>
    <row r="263" spans="1:8" ht="18" customHeight="1" x14ac:dyDescent="0.2">
      <c r="A263" s="54" t="s">
        <v>512</v>
      </c>
      <c r="B263" s="54" t="s">
        <v>513</v>
      </c>
      <c r="C263" s="46"/>
      <c r="D263" s="46"/>
      <c r="E263" s="47" t="e">
        <f t="shared" si="8"/>
        <v>#DIV/0!</v>
      </c>
      <c r="H263" s="47" t="e">
        <f t="shared" si="9"/>
        <v>#DIV/0!</v>
      </c>
    </row>
    <row r="264" spans="1:8" ht="18" customHeight="1" x14ac:dyDescent="0.2">
      <c r="A264" s="54" t="s">
        <v>472</v>
      </c>
      <c r="B264" s="54" t="s">
        <v>473</v>
      </c>
      <c r="C264" s="46"/>
      <c r="D264" s="46"/>
      <c r="E264" s="47" t="e">
        <f t="shared" si="8"/>
        <v>#DIV/0!</v>
      </c>
      <c r="H264" s="47" t="e">
        <f t="shared" si="9"/>
        <v>#DIV/0!</v>
      </c>
    </row>
    <row r="265" spans="1:8" ht="18" customHeight="1" x14ac:dyDescent="0.2">
      <c r="A265" s="54" t="s">
        <v>520</v>
      </c>
      <c r="B265" s="54" t="s">
        <v>521</v>
      </c>
      <c r="C265" s="46"/>
      <c r="D265" s="46"/>
      <c r="E265" s="47" t="e">
        <f t="shared" si="8"/>
        <v>#DIV/0!</v>
      </c>
      <c r="H265" s="47" t="e">
        <f t="shared" si="9"/>
        <v>#DIV/0!</v>
      </c>
    </row>
    <row r="266" spans="1:8" ht="18" customHeight="1" x14ac:dyDescent="0.2">
      <c r="A266" s="54" t="s">
        <v>205</v>
      </c>
      <c r="B266" s="54" t="s">
        <v>206</v>
      </c>
      <c r="C266" s="46"/>
      <c r="D266" s="46"/>
      <c r="E266" s="47" t="e">
        <f t="shared" si="8"/>
        <v>#DIV/0!</v>
      </c>
      <c r="H266" s="47" t="e">
        <f t="shared" si="9"/>
        <v>#DIV/0!</v>
      </c>
    </row>
    <row r="267" spans="1:8" ht="18" customHeight="1" x14ac:dyDescent="0.2">
      <c r="A267" s="54" t="s">
        <v>316</v>
      </c>
      <c r="B267" s="54" t="s">
        <v>317</v>
      </c>
      <c r="C267" s="46"/>
      <c r="D267" s="46"/>
      <c r="E267" s="47" t="e">
        <f t="shared" si="8"/>
        <v>#DIV/0!</v>
      </c>
      <c r="H267" s="47" t="e">
        <f t="shared" si="9"/>
        <v>#DIV/0!</v>
      </c>
    </row>
    <row r="268" spans="1:8" ht="18" customHeight="1" x14ac:dyDescent="0.2">
      <c r="A268" s="54" t="s">
        <v>318</v>
      </c>
      <c r="B268" s="54" t="s">
        <v>317</v>
      </c>
      <c r="C268" s="46"/>
      <c r="D268" s="46"/>
      <c r="E268" s="47" t="e">
        <f t="shared" si="8"/>
        <v>#DIV/0!</v>
      </c>
      <c r="H268" s="47" t="e">
        <f t="shared" si="9"/>
        <v>#DIV/0!</v>
      </c>
    </row>
    <row r="269" spans="1:8" ht="18" customHeight="1" x14ac:dyDescent="0.2">
      <c r="A269" s="54" t="s">
        <v>447</v>
      </c>
      <c r="B269" s="54" t="s">
        <v>448</v>
      </c>
      <c r="C269" s="46"/>
      <c r="D269" s="46">
        <v>2</v>
      </c>
      <c r="E269" s="47">
        <f t="shared" si="8"/>
        <v>100</v>
      </c>
      <c r="G269" s="45">
        <v>2</v>
      </c>
      <c r="H269" s="47">
        <f t="shared" si="9"/>
        <v>100</v>
      </c>
    </row>
    <row r="270" spans="1:8" ht="18" customHeight="1" x14ac:dyDescent="0.2">
      <c r="A270" s="54" t="s">
        <v>259</v>
      </c>
      <c r="B270" s="54" t="s">
        <v>260</v>
      </c>
      <c r="C270" s="46"/>
      <c r="D270" s="46">
        <v>1</v>
      </c>
      <c r="E270" s="47">
        <f t="shared" si="8"/>
        <v>100</v>
      </c>
      <c r="G270" s="45">
        <v>1</v>
      </c>
      <c r="H270" s="47">
        <f t="shared" si="9"/>
        <v>100</v>
      </c>
    </row>
    <row r="271" spans="1:8" ht="18" customHeight="1" x14ac:dyDescent="0.2">
      <c r="A271" s="54" t="s">
        <v>10</v>
      </c>
      <c r="B271" s="54" t="s">
        <v>11</v>
      </c>
      <c r="C271" s="46"/>
      <c r="D271" s="46">
        <v>1</v>
      </c>
      <c r="E271" s="47">
        <f t="shared" si="8"/>
        <v>100</v>
      </c>
      <c r="G271" s="45">
        <v>1</v>
      </c>
      <c r="H271" s="47">
        <f t="shared" si="9"/>
        <v>100</v>
      </c>
    </row>
    <row r="272" spans="1:8" ht="18" customHeight="1" x14ac:dyDescent="0.2">
      <c r="A272" s="54" t="s">
        <v>339</v>
      </c>
      <c r="B272" s="54" t="s">
        <v>340</v>
      </c>
      <c r="C272" s="46"/>
      <c r="D272" s="46">
        <v>3</v>
      </c>
      <c r="E272" s="47">
        <f t="shared" si="8"/>
        <v>100</v>
      </c>
      <c r="G272" s="45">
        <v>3</v>
      </c>
      <c r="H272" s="47">
        <f t="shared" si="9"/>
        <v>100</v>
      </c>
    </row>
    <row r="273" spans="1:8" ht="18" customHeight="1" x14ac:dyDescent="0.2">
      <c r="A273" s="54" t="s">
        <v>466</v>
      </c>
      <c r="B273" s="54" t="s">
        <v>467</v>
      </c>
      <c r="C273" s="46"/>
      <c r="D273" s="46">
        <v>1</v>
      </c>
      <c r="E273" s="47">
        <f t="shared" si="8"/>
        <v>100</v>
      </c>
      <c r="G273" s="45">
        <v>1</v>
      </c>
      <c r="H273" s="47">
        <f t="shared" si="9"/>
        <v>100</v>
      </c>
    </row>
    <row r="274" spans="1:8" ht="18" customHeight="1" x14ac:dyDescent="0.2">
      <c r="A274" s="54" t="s">
        <v>341</v>
      </c>
      <c r="B274" s="54" t="s">
        <v>342</v>
      </c>
      <c r="C274" s="46"/>
      <c r="D274" s="46"/>
      <c r="E274" s="47" t="e">
        <f t="shared" si="8"/>
        <v>#DIV/0!</v>
      </c>
      <c r="H274" s="47" t="e">
        <f t="shared" si="9"/>
        <v>#DIV/0!</v>
      </c>
    </row>
    <row r="275" spans="1:8" ht="18" customHeight="1" x14ac:dyDescent="0.2">
      <c r="A275" s="54" t="s">
        <v>296</v>
      </c>
      <c r="B275" s="54" t="s">
        <v>297</v>
      </c>
      <c r="C275" s="46"/>
      <c r="D275" s="46"/>
      <c r="E275" s="47" t="e">
        <f t="shared" si="8"/>
        <v>#DIV/0!</v>
      </c>
      <c r="H275" s="47" t="e">
        <f t="shared" si="9"/>
        <v>#DIV/0!</v>
      </c>
    </row>
    <row r="276" spans="1:8" ht="18" customHeight="1" x14ac:dyDescent="0.2">
      <c r="A276" s="54" t="s">
        <v>265</v>
      </c>
      <c r="B276" s="54" t="s">
        <v>266</v>
      </c>
      <c r="C276" s="46"/>
      <c r="D276" s="46"/>
      <c r="E276" s="47" t="e">
        <f t="shared" si="8"/>
        <v>#DIV/0!</v>
      </c>
      <c r="H276" s="47" t="e">
        <f t="shared" si="9"/>
        <v>#DIV/0!</v>
      </c>
    </row>
    <row r="277" spans="1:8" ht="18" customHeight="1" x14ac:dyDescent="0.2">
      <c r="A277" s="54" t="s">
        <v>455</v>
      </c>
      <c r="B277" s="54" t="s">
        <v>454</v>
      </c>
      <c r="C277" s="46"/>
      <c r="D277" s="46">
        <v>2</v>
      </c>
      <c r="E277" s="47">
        <f t="shared" si="8"/>
        <v>100</v>
      </c>
      <c r="G277" s="45">
        <v>2</v>
      </c>
      <c r="H277" s="47">
        <f t="shared" si="9"/>
        <v>100</v>
      </c>
    </row>
    <row r="278" spans="1:8" ht="18" customHeight="1" x14ac:dyDescent="0.2">
      <c r="A278" s="54" t="s">
        <v>497</v>
      </c>
      <c r="B278" s="54" t="s">
        <v>498</v>
      </c>
      <c r="C278" s="46"/>
      <c r="D278" s="46">
        <v>1</v>
      </c>
      <c r="E278" s="47">
        <f t="shared" si="8"/>
        <v>100</v>
      </c>
      <c r="G278" s="45">
        <v>1</v>
      </c>
      <c r="H278" s="47">
        <f t="shared" si="9"/>
        <v>100</v>
      </c>
    </row>
    <row r="279" spans="1:8" ht="18" customHeight="1" x14ac:dyDescent="0.2">
      <c r="A279" s="54" t="s">
        <v>147</v>
      </c>
      <c r="B279" s="54" t="s">
        <v>148</v>
      </c>
      <c r="C279" s="46"/>
      <c r="D279" s="46"/>
      <c r="E279" s="47" t="e">
        <f t="shared" si="8"/>
        <v>#DIV/0!</v>
      </c>
      <c r="H279" s="47" t="e">
        <f t="shared" si="9"/>
        <v>#DIV/0!</v>
      </c>
    </row>
    <row r="280" spans="1:8" ht="18" customHeight="1" x14ac:dyDescent="0.2">
      <c r="A280" s="54" t="s">
        <v>308</v>
      </c>
      <c r="B280" s="54" t="s">
        <v>309</v>
      </c>
      <c r="C280" s="46"/>
      <c r="D280" s="46">
        <v>6</v>
      </c>
      <c r="E280" s="47">
        <f t="shared" si="8"/>
        <v>100</v>
      </c>
      <c r="G280" s="45">
        <v>6</v>
      </c>
      <c r="H280" s="47">
        <f t="shared" si="9"/>
        <v>100</v>
      </c>
    </row>
    <row r="281" spans="1:8" ht="18" customHeight="1" x14ac:dyDescent="0.2">
      <c r="A281" s="54" t="s">
        <v>491</v>
      </c>
      <c r="B281" s="54" t="s">
        <v>492</v>
      </c>
      <c r="C281" s="46"/>
      <c r="D281" s="46">
        <v>1</v>
      </c>
      <c r="E281" s="47">
        <f t="shared" si="8"/>
        <v>100</v>
      </c>
      <c r="G281" s="45">
        <v>1</v>
      </c>
      <c r="H281" s="47">
        <f t="shared" si="9"/>
        <v>100</v>
      </c>
    </row>
    <row r="282" spans="1:8" ht="18" customHeight="1" x14ac:dyDescent="0.2">
      <c r="A282" s="54" t="s">
        <v>551</v>
      </c>
      <c r="B282" s="54" t="s">
        <v>552</v>
      </c>
      <c r="C282" s="46"/>
      <c r="D282" s="46">
        <v>5</v>
      </c>
      <c r="E282" s="47">
        <f t="shared" si="8"/>
        <v>100</v>
      </c>
      <c r="G282" s="45">
        <v>5</v>
      </c>
      <c r="H282" s="47">
        <f t="shared" si="9"/>
        <v>100</v>
      </c>
    </row>
    <row r="283" spans="1:8" ht="18" customHeight="1" x14ac:dyDescent="0.2">
      <c r="A283" s="54" t="s">
        <v>413</v>
      </c>
      <c r="B283" s="54" t="s">
        <v>414</v>
      </c>
      <c r="C283" s="46"/>
      <c r="D283" s="46"/>
      <c r="E283" s="47" t="e">
        <f t="shared" si="8"/>
        <v>#DIV/0!</v>
      </c>
      <c r="H283" s="47" t="e">
        <f t="shared" si="9"/>
        <v>#DIV/0!</v>
      </c>
    </row>
    <row r="284" spans="1:8" ht="18" customHeight="1" x14ac:dyDescent="0.2">
      <c r="A284" s="54" t="s">
        <v>45</v>
      </c>
      <c r="B284" s="54" t="s">
        <v>46</v>
      </c>
      <c r="C284" s="46"/>
      <c r="D284" s="46"/>
      <c r="E284" s="47" t="e">
        <f t="shared" si="8"/>
        <v>#DIV/0!</v>
      </c>
      <c r="H284" s="47" t="e">
        <f t="shared" si="9"/>
        <v>#DIV/0!</v>
      </c>
    </row>
    <row r="285" spans="1:8" ht="18" customHeight="1" x14ac:dyDescent="0.3">
      <c r="A285" s="54" t="s">
        <v>423</v>
      </c>
      <c r="B285" s="54" t="s">
        <v>424</v>
      </c>
      <c r="C285" s="48"/>
      <c r="D285" s="48"/>
      <c r="E285" s="47" t="e">
        <f t="shared" si="8"/>
        <v>#DIV/0!</v>
      </c>
      <c r="H285" s="47" t="e">
        <f t="shared" si="9"/>
        <v>#DIV/0!</v>
      </c>
    </row>
    <row r="286" spans="1:8" ht="18" customHeight="1" x14ac:dyDescent="0.2">
      <c r="A286" s="54" t="s">
        <v>78</v>
      </c>
      <c r="B286" s="54" t="s">
        <v>79</v>
      </c>
      <c r="C286" s="46"/>
      <c r="D286" s="46"/>
      <c r="E286" s="47" t="e">
        <f t="shared" si="8"/>
        <v>#DIV/0!</v>
      </c>
      <c r="H286" s="47" t="e">
        <f t="shared" si="9"/>
        <v>#DIV/0!</v>
      </c>
    </row>
    <row r="287" spans="1:8" ht="18" customHeight="1" x14ac:dyDescent="0.2">
      <c r="A287" s="54" t="s">
        <v>166</v>
      </c>
      <c r="B287" s="54" t="s">
        <v>167</v>
      </c>
      <c r="C287" s="46"/>
      <c r="D287" s="46"/>
      <c r="E287" s="47" t="e">
        <f t="shared" si="8"/>
        <v>#DIV/0!</v>
      </c>
      <c r="H287" s="47" t="e">
        <f t="shared" si="9"/>
        <v>#DIV/0!</v>
      </c>
    </row>
    <row r="288" spans="1:8" ht="18" customHeight="1" x14ac:dyDescent="0.2">
      <c r="A288" s="54" t="s">
        <v>489</v>
      </c>
      <c r="B288" s="54" t="s">
        <v>490</v>
      </c>
      <c r="C288" s="46"/>
      <c r="D288" s="46"/>
      <c r="E288" s="47" t="e">
        <f t="shared" si="8"/>
        <v>#DIV/0!</v>
      </c>
      <c r="H288" s="47" t="e">
        <f t="shared" si="9"/>
        <v>#DIV/0!</v>
      </c>
    </row>
    <row r="289" spans="1:8" ht="18" customHeight="1" x14ac:dyDescent="0.2">
      <c r="A289" s="54" t="s">
        <v>129</v>
      </c>
      <c r="B289" s="54" t="s">
        <v>130</v>
      </c>
      <c r="C289" s="46"/>
      <c r="D289" s="46"/>
      <c r="E289" s="47" t="e">
        <f t="shared" si="8"/>
        <v>#DIV/0!</v>
      </c>
      <c r="H289" s="47" t="e">
        <f t="shared" si="9"/>
        <v>#DIV/0!</v>
      </c>
    </row>
    <row r="290" spans="1:8" ht="18" customHeight="1" x14ac:dyDescent="0.2">
      <c r="C290" s="49">
        <v>7295</v>
      </c>
      <c r="D290" s="49">
        <v>28546</v>
      </c>
      <c r="E290" s="50">
        <f t="shared" si="8"/>
        <v>79.646215228369741</v>
      </c>
      <c r="F290" s="49">
        <f>SUM(F3:F289)</f>
        <v>226</v>
      </c>
      <c r="G290" s="49">
        <f>SUM(G3:G289)</f>
        <v>1414</v>
      </c>
      <c r="H290" s="50">
        <f>(G290*100)/(G290+F290)</f>
        <v>86.219512195121951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defaultRowHeight="24.75" customHeight="1" x14ac:dyDescent="0.4"/>
  <cols>
    <col min="1" max="1" width="9.140625" style="27" bestFit="1" customWidth="1"/>
    <col min="2" max="2" width="9.7109375" style="27" bestFit="1" customWidth="1"/>
    <col min="3" max="3" width="36.5703125" style="27" bestFit="1" customWidth="1"/>
    <col min="4" max="4" width="13.7109375" style="27" bestFit="1" customWidth="1"/>
    <col min="5" max="5" width="11.5703125" style="27" bestFit="1" customWidth="1"/>
    <col min="6" max="6" width="6.140625" style="27" bestFit="1" customWidth="1"/>
    <col min="7" max="7" width="11.28515625" style="27" bestFit="1" customWidth="1"/>
    <col min="8" max="8" width="16" style="27" bestFit="1" customWidth="1"/>
    <col min="9" max="9" width="11.28515625" style="27" bestFit="1" customWidth="1"/>
    <col min="10" max="16384" width="9.140625" style="27"/>
  </cols>
  <sheetData>
    <row r="1" spans="1:9" ht="24.75" customHeight="1" x14ac:dyDescent="0.4">
      <c r="A1" s="26"/>
      <c r="B1" s="69" t="s">
        <v>568</v>
      </c>
      <c r="C1" s="69"/>
      <c r="D1" s="69"/>
      <c r="E1" s="69"/>
      <c r="F1" s="69"/>
      <c r="G1" s="69"/>
      <c r="H1" s="69"/>
      <c r="I1" s="69"/>
    </row>
    <row r="2" spans="1:9" ht="24.75" customHeight="1" x14ac:dyDescent="0.4">
      <c r="A2" s="26"/>
      <c r="B2" s="68" t="s">
        <v>661</v>
      </c>
      <c r="C2" s="68"/>
      <c r="D2" s="68"/>
      <c r="E2" s="68"/>
      <c r="F2" s="68"/>
      <c r="G2" s="68"/>
      <c r="H2" s="68"/>
      <c r="I2" s="68"/>
    </row>
    <row r="3" spans="1:9" ht="24.75" customHeight="1" x14ac:dyDescent="0.4">
      <c r="A3" s="26"/>
      <c r="B3" s="26"/>
      <c r="C3" s="26"/>
      <c r="D3" s="26"/>
      <c r="E3" s="26"/>
      <c r="F3" s="26"/>
    </row>
    <row r="4" spans="1:9" ht="24.75" customHeight="1" x14ac:dyDescent="0.4">
      <c r="A4" s="28" t="s">
        <v>569</v>
      </c>
      <c r="B4" s="28" t="s">
        <v>570</v>
      </c>
      <c r="C4" s="28" t="s">
        <v>571</v>
      </c>
      <c r="D4" s="28" t="s">
        <v>572</v>
      </c>
      <c r="E4" s="28" t="s">
        <v>573</v>
      </c>
      <c r="F4" s="29" t="s">
        <v>585</v>
      </c>
      <c r="G4" s="30" t="s">
        <v>586</v>
      </c>
      <c r="H4" s="30" t="s">
        <v>587</v>
      </c>
      <c r="I4" s="30" t="s">
        <v>574</v>
      </c>
    </row>
    <row r="5" spans="1:9" ht="24.75" customHeight="1" x14ac:dyDescent="0.4">
      <c r="A5" s="31">
        <v>1</v>
      </c>
      <c r="B5" s="31" t="s">
        <v>577</v>
      </c>
      <c r="C5" s="32" t="s">
        <v>578</v>
      </c>
      <c r="D5" s="70">
        <v>849</v>
      </c>
      <c r="E5" s="33">
        <v>57.637044122548986</v>
      </c>
      <c r="F5" s="34">
        <v>0</v>
      </c>
      <c r="G5" s="35">
        <v>0</v>
      </c>
      <c r="H5" s="35">
        <v>0</v>
      </c>
      <c r="I5" s="36">
        <v>1476918</v>
      </c>
    </row>
    <row r="6" spans="1:9" ht="24.75" customHeight="1" x14ac:dyDescent="0.4">
      <c r="A6" s="31">
        <v>2</v>
      </c>
      <c r="B6" s="31" t="s">
        <v>575</v>
      </c>
      <c r="C6" s="32" t="s">
        <v>576</v>
      </c>
      <c r="D6" s="70">
        <v>298</v>
      </c>
      <c r="E6" s="33">
        <v>20.230670375170316</v>
      </c>
      <c r="F6" s="34">
        <v>0</v>
      </c>
      <c r="G6" s="35">
        <v>0</v>
      </c>
      <c r="H6" s="35">
        <v>0</v>
      </c>
      <c r="I6" s="36">
        <v>1476918</v>
      </c>
    </row>
    <row r="7" spans="1:9" ht="24.75" customHeight="1" x14ac:dyDescent="0.4">
      <c r="A7" s="31">
        <v>3</v>
      </c>
      <c r="B7" s="31" t="s">
        <v>579</v>
      </c>
      <c r="C7" s="32" t="s">
        <v>580</v>
      </c>
      <c r="D7" s="70">
        <v>193</v>
      </c>
      <c r="E7" s="33">
        <v>13.10241403492574</v>
      </c>
      <c r="F7" s="34">
        <v>0</v>
      </c>
      <c r="G7" s="35">
        <v>0</v>
      </c>
      <c r="H7" s="35">
        <v>0</v>
      </c>
      <c r="I7" s="36">
        <v>1476918</v>
      </c>
    </row>
    <row r="8" spans="1:9" ht="24.75" customHeight="1" x14ac:dyDescent="0.4">
      <c r="A8" s="31">
        <v>4</v>
      </c>
      <c r="B8" s="31" t="s">
        <v>581</v>
      </c>
      <c r="C8" s="32" t="s">
        <v>582</v>
      </c>
      <c r="D8" s="70">
        <v>166</v>
      </c>
      <c r="E8" s="33">
        <v>11.269433833148565</v>
      </c>
      <c r="F8" s="34">
        <v>0</v>
      </c>
      <c r="G8" s="35">
        <v>0</v>
      </c>
      <c r="H8" s="35">
        <v>0</v>
      </c>
      <c r="I8" s="36">
        <v>1476918</v>
      </c>
    </row>
    <row r="9" spans="1:9" ht="24.75" customHeight="1" x14ac:dyDescent="0.4">
      <c r="A9" s="31">
        <v>5</v>
      </c>
      <c r="B9" s="31" t="s">
        <v>583</v>
      </c>
      <c r="C9" s="32" t="s">
        <v>584</v>
      </c>
      <c r="D9" s="70">
        <v>73</v>
      </c>
      <c r="E9" s="33">
        <v>4.9558353603605134</v>
      </c>
      <c r="F9" s="34">
        <v>0</v>
      </c>
      <c r="G9" s="35">
        <v>0</v>
      </c>
      <c r="H9" s="35">
        <v>0</v>
      </c>
      <c r="I9" s="36">
        <v>1476918</v>
      </c>
    </row>
    <row r="10" spans="1:9" ht="24.75" customHeight="1" x14ac:dyDescent="0.4">
      <c r="A10" s="31">
        <v>6</v>
      </c>
      <c r="B10" s="31" t="s">
        <v>588</v>
      </c>
      <c r="C10" s="32" t="s">
        <v>589</v>
      </c>
      <c r="D10" s="70">
        <v>20</v>
      </c>
      <c r="E10" s="33">
        <v>1.3577631124275378</v>
      </c>
      <c r="F10" s="34">
        <v>0</v>
      </c>
      <c r="G10" s="35">
        <v>0</v>
      </c>
      <c r="H10" s="35">
        <v>0</v>
      </c>
      <c r="I10" s="36">
        <v>1476918</v>
      </c>
    </row>
    <row r="11" spans="1:9" ht="24.75" customHeight="1" x14ac:dyDescent="0.4">
      <c r="A11" s="31">
        <v>7</v>
      </c>
      <c r="B11" s="31" t="s">
        <v>656</v>
      </c>
      <c r="C11" s="32" t="s">
        <v>657</v>
      </c>
      <c r="D11" s="70">
        <v>14</v>
      </c>
      <c r="E11" s="33">
        <v>0.95043417869927649</v>
      </c>
      <c r="F11" s="34">
        <v>0</v>
      </c>
      <c r="G11" s="35">
        <v>0</v>
      </c>
      <c r="H11" s="35">
        <v>0</v>
      </c>
      <c r="I11" s="36">
        <v>1473011</v>
      </c>
    </row>
    <row r="12" spans="1:9" ht="24.75" customHeight="1" x14ac:dyDescent="0.4">
      <c r="A12" s="31">
        <v>8</v>
      </c>
      <c r="B12" s="31" t="s">
        <v>597</v>
      </c>
      <c r="C12" s="32" t="s">
        <v>596</v>
      </c>
      <c r="D12" s="70">
        <v>13</v>
      </c>
      <c r="E12" s="33">
        <v>0.88254602307789964</v>
      </c>
      <c r="F12" s="34">
        <v>0</v>
      </c>
      <c r="G12" s="35">
        <v>0</v>
      </c>
      <c r="H12" s="35">
        <v>0</v>
      </c>
      <c r="I12" s="36">
        <v>1476918</v>
      </c>
    </row>
    <row r="13" spans="1:9" ht="24.75" customHeight="1" x14ac:dyDescent="0.4">
      <c r="A13" s="31">
        <v>9</v>
      </c>
      <c r="B13" s="31" t="s">
        <v>588</v>
      </c>
      <c r="C13" s="37" t="s">
        <v>662</v>
      </c>
      <c r="D13" s="70">
        <v>10</v>
      </c>
      <c r="E13" s="33">
        <v>0.67888155621376889</v>
      </c>
      <c r="F13" s="34">
        <v>0</v>
      </c>
      <c r="G13" s="35">
        <v>0</v>
      </c>
      <c r="H13" s="35">
        <v>0</v>
      </c>
      <c r="I13" s="36">
        <v>1476918</v>
      </c>
    </row>
    <row r="14" spans="1:9" ht="24.75" customHeight="1" x14ac:dyDescent="0.4">
      <c r="A14" s="31">
        <v>10</v>
      </c>
      <c r="B14" s="38" t="s">
        <v>663</v>
      </c>
      <c r="C14" s="36" t="s">
        <v>664</v>
      </c>
      <c r="D14" s="62">
        <v>9</v>
      </c>
      <c r="E14" s="39">
        <v>0.61099340059239204</v>
      </c>
      <c r="F14" s="34">
        <v>0</v>
      </c>
      <c r="G14" s="35">
        <v>0</v>
      </c>
      <c r="H14" s="35">
        <v>0</v>
      </c>
      <c r="I14" s="36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workbookViewId="0">
      <selection activeCell="B2" sqref="B2"/>
    </sheetView>
  </sheetViews>
  <sheetFormatPr defaultRowHeight="18" customHeight="1" x14ac:dyDescent="0.35"/>
  <cols>
    <col min="1" max="4" width="13.85546875" style="1" customWidth="1"/>
    <col min="5" max="256" width="9.140625" style="1"/>
    <col min="257" max="260" width="13.85546875" style="1" customWidth="1"/>
    <col min="261" max="512" width="9.140625" style="1"/>
    <col min="513" max="516" width="13.85546875" style="1" customWidth="1"/>
    <col min="517" max="768" width="9.140625" style="1"/>
    <col min="769" max="772" width="13.85546875" style="1" customWidth="1"/>
    <col min="773" max="1024" width="9.140625" style="1"/>
    <col min="1025" max="1028" width="13.85546875" style="1" customWidth="1"/>
    <col min="1029" max="1280" width="9.140625" style="1"/>
    <col min="1281" max="1284" width="13.85546875" style="1" customWidth="1"/>
    <col min="1285" max="1536" width="9.140625" style="1"/>
    <col min="1537" max="1540" width="13.85546875" style="1" customWidth="1"/>
    <col min="1541" max="1792" width="9.140625" style="1"/>
    <col min="1793" max="1796" width="13.85546875" style="1" customWidth="1"/>
    <col min="1797" max="2048" width="9.140625" style="1"/>
    <col min="2049" max="2052" width="13.85546875" style="1" customWidth="1"/>
    <col min="2053" max="2304" width="9.140625" style="1"/>
    <col min="2305" max="2308" width="13.85546875" style="1" customWidth="1"/>
    <col min="2309" max="2560" width="9.140625" style="1"/>
    <col min="2561" max="2564" width="13.85546875" style="1" customWidth="1"/>
    <col min="2565" max="2816" width="9.140625" style="1"/>
    <col min="2817" max="2820" width="13.85546875" style="1" customWidth="1"/>
    <col min="2821" max="3072" width="9.140625" style="1"/>
    <col min="3073" max="3076" width="13.85546875" style="1" customWidth="1"/>
    <col min="3077" max="3328" width="9.140625" style="1"/>
    <col min="3329" max="3332" width="13.85546875" style="1" customWidth="1"/>
    <col min="3333" max="3584" width="9.140625" style="1"/>
    <col min="3585" max="3588" width="13.85546875" style="1" customWidth="1"/>
    <col min="3589" max="3840" width="9.140625" style="1"/>
    <col min="3841" max="3844" width="13.85546875" style="1" customWidth="1"/>
    <col min="3845" max="4096" width="9.140625" style="1"/>
    <col min="4097" max="4100" width="13.85546875" style="1" customWidth="1"/>
    <col min="4101" max="4352" width="9.140625" style="1"/>
    <col min="4353" max="4356" width="13.85546875" style="1" customWidth="1"/>
    <col min="4357" max="4608" width="9.140625" style="1"/>
    <col min="4609" max="4612" width="13.85546875" style="1" customWidth="1"/>
    <col min="4613" max="4864" width="9.140625" style="1"/>
    <col min="4865" max="4868" width="13.85546875" style="1" customWidth="1"/>
    <col min="4869" max="5120" width="9.140625" style="1"/>
    <col min="5121" max="5124" width="13.85546875" style="1" customWidth="1"/>
    <col min="5125" max="5376" width="9.140625" style="1"/>
    <col min="5377" max="5380" width="13.85546875" style="1" customWidth="1"/>
    <col min="5381" max="5632" width="9.140625" style="1"/>
    <col min="5633" max="5636" width="13.85546875" style="1" customWidth="1"/>
    <col min="5637" max="5888" width="9.140625" style="1"/>
    <col min="5889" max="5892" width="13.85546875" style="1" customWidth="1"/>
    <col min="5893" max="6144" width="9.140625" style="1"/>
    <col min="6145" max="6148" width="13.85546875" style="1" customWidth="1"/>
    <col min="6149" max="6400" width="9.140625" style="1"/>
    <col min="6401" max="6404" width="13.85546875" style="1" customWidth="1"/>
    <col min="6405" max="6656" width="9.140625" style="1"/>
    <col min="6657" max="6660" width="13.85546875" style="1" customWidth="1"/>
    <col min="6661" max="6912" width="9.140625" style="1"/>
    <col min="6913" max="6916" width="13.85546875" style="1" customWidth="1"/>
    <col min="6917" max="7168" width="9.140625" style="1"/>
    <col min="7169" max="7172" width="13.85546875" style="1" customWidth="1"/>
    <col min="7173" max="7424" width="9.140625" style="1"/>
    <col min="7425" max="7428" width="13.85546875" style="1" customWidth="1"/>
    <col min="7429" max="7680" width="9.140625" style="1"/>
    <col min="7681" max="7684" width="13.85546875" style="1" customWidth="1"/>
    <col min="7685" max="7936" width="9.140625" style="1"/>
    <col min="7937" max="7940" width="13.85546875" style="1" customWidth="1"/>
    <col min="7941" max="8192" width="9.140625" style="1"/>
    <col min="8193" max="8196" width="13.85546875" style="1" customWidth="1"/>
    <col min="8197" max="8448" width="9.140625" style="1"/>
    <col min="8449" max="8452" width="13.85546875" style="1" customWidth="1"/>
    <col min="8453" max="8704" width="9.140625" style="1"/>
    <col min="8705" max="8708" width="13.85546875" style="1" customWidth="1"/>
    <col min="8709" max="8960" width="9.140625" style="1"/>
    <col min="8961" max="8964" width="13.85546875" style="1" customWidth="1"/>
    <col min="8965" max="9216" width="9.140625" style="1"/>
    <col min="9217" max="9220" width="13.85546875" style="1" customWidth="1"/>
    <col min="9221" max="9472" width="9.140625" style="1"/>
    <col min="9473" max="9476" width="13.85546875" style="1" customWidth="1"/>
    <col min="9477" max="9728" width="9.140625" style="1"/>
    <col min="9729" max="9732" width="13.85546875" style="1" customWidth="1"/>
    <col min="9733" max="9984" width="9.140625" style="1"/>
    <col min="9985" max="9988" width="13.85546875" style="1" customWidth="1"/>
    <col min="9989" max="10240" width="9.140625" style="1"/>
    <col min="10241" max="10244" width="13.85546875" style="1" customWidth="1"/>
    <col min="10245" max="10496" width="9.140625" style="1"/>
    <col min="10497" max="10500" width="13.85546875" style="1" customWidth="1"/>
    <col min="10501" max="10752" width="9.140625" style="1"/>
    <col min="10753" max="10756" width="13.85546875" style="1" customWidth="1"/>
    <col min="10757" max="11008" width="9.140625" style="1"/>
    <col min="11009" max="11012" width="13.85546875" style="1" customWidth="1"/>
    <col min="11013" max="11264" width="9.140625" style="1"/>
    <col min="11265" max="11268" width="13.85546875" style="1" customWidth="1"/>
    <col min="11269" max="11520" width="9.140625" style="1"/>
    <col min="11521" max="11524" width="13.85546875" style="1" customWidth="1"/>
    <col min="11525" max="11776" width="9.140625" style="1"/>
    <col min="11777" max="11780" width="13.85546875" style="1" customWidth="1"/>
    <col min="11781" max="12032" width="9.140625" style="1"/>
    <col min="12033" max="12036" width="13.85546875" style="1" customWidth="1"/>
    <col min="12037" max="12288" width="9.140625" style="1"/>
    <col min="12289" max="12292" width="13.85546875" style="1" customWidth="1"/>
    <col min="12293" max="12544" width="9.140625" style="1"/>
    <col min="12545" max="12548" width="13.85546875" style="1" customWidth="1"/>
    <col min="12549" max="12800" width="9.140625" style="1"/>
    <col min="12801" max="12804" width="13.85546875" style="1" customWidth="1"/>
    <col min="12805" max="13056" width="9.140625" style="1"/>
    <col min="13057" max="13060" width="13.85546875" style="1" customWidth="1"/>
    <col min="13061" max="13312" width="9.140625" style="1"/>
    <col min="13313" max="13316" width="13.85546875" style="1" customWidth="1"/>
    <col min="13317" max="13568" width="9.140625" style="1"/>
    <col min="13569" max="13572" width="13.85546875" style="1" customWidth="1"/>
    <col min="13573" max="13824" width="9.140625" style="1"/>
    <col min="13825" max="13828" width="13.85546875" style="1" customWidth="1"/>
    <col min="13829" max="14080" width="9.140625" style="1"/>
    <col min="14081" max="14084" width="13.85546875" style="1" customWidth="1"/>
    <col min="14085" max="14336" width="9.140625" style="1"/>
    <col min="14337" max="14340" width="13.85546875" style="1" customWidth="1"/>
    <col min="14341" max="14592" width="9.140625" style="1"/>
    <col min="14593" max="14596" width="13.85546875" style="1" customWidth="1"/>
    <col min="14597" max="14848" width="9.140625" style="1"/>
    <col min="14849" max="14852" width="13.85546875" style="1" customWidth="1"/>
    <col min="14853" max="15104" width="9.140625" style="1"/>
    <col min="15105" max="15108" width="13.85546875" style="1" customWidth="1"/>
    <col min="15109" max="15360" width="9.140625" style="1"/>
    <col min="15361" max="15364" width="13.85546875" style="1" customWidth="1"/>
    <col min="15365" max="15616" width="9.140625" style="1"/>
    <col min="15617" max="15620" width="13.85546875" style="1" customWidth="1"/>
    <col min="15621" max="15872" width="9.140625" style="1"/>
    <col min="15873" max="15876" width="13.85546875" style="1" customWidth="1"/>
    <col min="15877" max="16128" width="9.140625" style="1"/>
    <col min="16129" max="16132" width="13.85546875" style="1" customWidth="1"/>
    <col min="16133" max="16384" width="9.140625" style="1"/>
  </cols>
  <sheetData>
    <row r="1" spans="1:4" ht="18" customHeight="1" x14ac:dyDescent="0.35">
      <c r="A1" s="18" t="s">
        <v>591</v>
      </c>
      <c r="B1" s="18" t="s">
        <v>592</v>
      </c>
      <c r="C1" s="18" t="s">
        <v>593</v>
      </c>
      <c r="D1" s="18" t="s">
        <v>594</v>
      </c>
    </row>
    <row r="2" spans="1:4" ht="18" customHeight="1" x14ac:dyDescent="0.35">
      <c r="A2" s="19" t="s">
        <v>595</v>
      </c>
      <c r="B2" s="19" t="s">
        <v>279</v>
      </c>
      <c r="C2" s="19" t="s">
        <v>280</v>
      </c>
      <c r="D2" s="74">
        <v>0</v>
      </c>
    </row>
    <row r="3" spans="1:4" ht="18" customHeight="1" x14ac:dyDescent="0.35">
      <c r="A3" s="19" t="s">
        <v>595</v>
      </c>
      <c r="B3" s="19" t="s">
        <v>415</v>
      </c>
      <c r="C3" s="19" t="s">
        <v>416</v>
      </c>
      <c r="D3" s="74">
        <v>0</v>
      </c>
    </row>
    <row r="4" spans="1:4" ht="18" customHeight="1" x14ac:dyDescent="0.35">
      <c r="A4" s="19" t="s">
        <v>595</v>
      </c>
      <c r="B4" s="19" t="s">
        <v>409</v>
      </c>
      <c r="C4" s="19" t="s">
        <v>410</v>
      </c>
      <c r="D4" s="74">
        <v>0</v>
      </c>
    </row>
    <row r="5" spans="1:4" ht="18" customHeight="1" x14ac:dyDescent="0.35">
      <c r="A5" s="19" t="s">
        <v>595</v>
      </c>
      <c r="B5" s="19" t="s">
        <v>114</v>
      </c>
      <c r="C5" s="19" t="s">
        <v>115</v>
      </c>
      <c r="D5" s="74">
        <v>0</v>
      </c>
    </row>
    <row r="6" spans="1:4" ht="18" customHeight="1" x14ac:dyDescent="0.35">
      <c r="A6" s="19" t="s">
        <v>595</v>
      </c>
      <c r="B6" s="19" t="s">
        <v>462</v>
      </c>
      <c r="C6" s="19" t="s">
        <v>463</v>
      </c>
      <c r="D6" s="74">
        <v>0</v>
      </c>
    </row>
    <row r="7" spans="1:4" ht="18" customHeight="1" x14ac:dyDescent="0.35">
      <c r="A7" s="19" t="s">
        <v>595</v>
      </c>
      <c r="B7" s="19" t="s">
        <v>417</v>
      </c>
      <c r="C7" s="19" t="s">
        <v>418</v>
      </c>
      <c r="D7" s="74">
        <v>0</v>
      </c>
    </row>
    <row r="8" spans="1:4" ht="18" customHeight="1" x14ac:dyDescent="0.35">
      <c r="A8" s="19" t="s">
        <v>595</v>
      </c>
      <c r="B8" s="19" t="s">
        <v>419</v>
      </c>
      <c r="C8" s="19" t="s">
        <v>420</v>
      </c>
      <c r="D8" s="74">
        <v>0</v>
      </c>
    </row>
    <row r="9" spans="1:4" ht="18" customHeight="1" x14ac:dyDescent="0.35">
      <c r="A9" s="19" t="s">
        <v>595</v>
      </c>
      <c r="B9" s="19" t="s">
        <v>47</v>
      </c>
      <c r="C9" s="19" t="s">
        <v>48</v>
      </c>
      <c r="D9" s="74">
        <v>0</v>
      </c>
    </row>
    <row r="10" spans="1:4" ht="18" customHeight="1" x14ac:dyDescent="0.35">
      <c r="A10" s="19" t="s">
        <v>595</v>
      </c>
      <c r="B10" s="19" t="s">
        <v>4</v>
      </c>
      <c r="C10" s="19" t="s">
        <v>5</v>
      </c>
      <c r="D10" s="74">
        <v>0</v>
      </c>
    </row>
    <row r="11" spans="1:4" ht="18" customHeight="1" x14ac:dyDescent="0.35">
      <c r="A11" s="19" t="s">
        <v>595</v>
      </c>
      <c r="B11" s="19" t="s">
        <v>460</v>
      </c>
      <c r="C11" s="19" t="s">
        <v>461</v>
      </c>
      <c r="D11" s="74">
        <v>0</v>
      </c>
    </row>
    <row r="12" spans="1:4" ht="18" customHeight="1" x14ac:dyDescent="0.35">
      <c r="A12" s="19" t="s">
        <v>595</v>
      </c>
      <c r="B12" s="19" t="s">
        <v>240</v>
      </c>
      <c r="C12" s="19" t="s">
        <v>241</v>
      </c>
      <c r="D12" s="74">
        <v>0</v>
      </c>
    </row>
    <row r="13" spans="1:4" ht="18" customHeight="1" x14ac:dyDescent="0.35">
      <c r="A13" s="19" t="s">
        <v>595</v>
      </c>
      <c r="B13" s="19" t="s">
        <v>40</v>
      </c>
      <c r="C13" s="19" t="s">
        <v>41</v>
      </c>
      <c r="D13" s="74">
        <v>0</v>
      </c>
    </row>
    <row r="14" spans="1:4" ht="18" customHeight="1" x14ac:dyDescent="0.35">
      <c r="A14" s="19" t="s">
        <v>595</v>
      </c>
      <c r="B14" s="19" t="s">
        <v>493</v>
      </c>
      <c r="C14" s="19" t="s">
        <v>494</v>
      </c>
      <c r="D14" s="74">
        <v>0</v>
      </c>
    </row>
    <row r="15" spans="1:4" ht="18" customHeight="1" x14ac:dyDescent="0.35">
      <c r="A15" s="19" t="s">
        <v>595</v>
      </c>
      <c r="B15" s="19" t="s">
        <v>300</v>
      </c>
      <c r="C15" s="19" t="s">
        <v>301</v>
      </c>
      <c r="D15" s="74">
        <v>0</v>
      </c>
    </row>
    <row r="16" spans="1:4" ht="18" customHeight="1" x14ac:dyDescent="0.35">
      <c r="A16" s="19" t="s">
        <v>595</v>
      </c>
      <c r="B16" s="19" t="s">
        <v>254</v>
      </c>
      <c r="C16" s="19" t="s">
        <v>253</v>
      </c>
      <c r="D16" s="74">
        <v>0</v>
      </c>
    </row>
    <row r="17" spans="1:4" ht="18" customHeight="1" x14ac:dyDescent="0.35">
      <c r="A17" s="19" t="s">
        <v>595</v>
      </c>
      <c r="B17" s="19" t="s">
        <v>110</v>
      </c>
      <c r="C17" s="19" t="s">
        <v>111</v>
      </c>
      <c r="D17" s="74">
        <v>0</v>
      </c>
    </row>
    <row r="18" spans="1:4" ht="18" customHeight="1" x14ac:dyDescent="0.35">
      <c r="A18" s="19" t="s">
        <v>595</v>
      </c>
      <c r="B18" s="19" t="s">
        <v>384</v>
      </c>
      <c r="C18" s="19" t="s">
        <v>385</v>
      </c>
      <c r="D18" s="74">
        <v>0</v>
      </c>
    </row>
    <row r="19" spans="1:4" ht="18" customHeight="1" x14ac:dyDescent="0.35">
      <c r="A19" s="19" t="s">
        <v>595</v>
      </c>
      <c r="B19" s="19" t="s">
        <v>261</v>
      </c>
      <c r="C19" s="19" t="s">
        <v>262</v>
      </c>
      <c r="D19" s="74">
        <v>0</v>
      </c>
    </row>
    <row r="20" spans="1:4" ht="18" customHeight="1" x14ac:dyDescent="0.35">
      <c r="A20" s="19" t="s">
        <v>595</v>
      </c>
      <c r="B20" s="19" t="s">
        <v>476</v>
      </c>
      <c r="C20" s="19" t="s">
        <v>477</v>
      </c>
      <c r="D20" s="74">
        <v>0</v>
      </c>
    </row>
    <row r="21" spans="1:4" ht="18" customHeight="1" x14ac:dyDescent="0.35">
      <c r="A21" s="19" t="s">
        <v>595</v>
      </c>
      <c r="B21" s="19" t="s">
        <v>267</v>
      </c>
      <c r="C21" s="19" t="s">
        <v>268</v>
      </c>
      <c r="D21" s="74">
        <v>0</v>
      </c>
    </row>
    <row r="22" spans="1:4" ht="18" customHeight="1" x14ac:dyDescent="0.35">
      <c r="A22" s="19" t="s">
        <v>595</v>
      </c>
      <c r="B22" s="19" t="s">
        <v>380</v>
      </c>
      <c r="C22" s="19" t="s">
        <v>381</v>
      </c>
      <c r="D22" s="74">
        <v>0</v>
      </c>
    </row>
    <row r="23" spans="1:4" ht="18" customHeight="1" x14ac:dyDescent="0.35">
      <c r="A23" s="19" t="s">
        <v>595</v>
      </c>
      <c r="B23" s="19" t="s">
        <v>501</v>
      </c>
      <c r="C23" s="19" t="s">
        <v>502</v>
      </c>
      <c r="D23" s="74">
        <v>0</v>
      </c>
    </row>
    <row r="24" spans="1:4" ht="18" customHeight="1" x14ac:dyDescent="0.35">
      <c r="A24" s="19" t="s">
        <v>595</v>
      </c>
      <c r="B24" s="19" t="s">
        <v>22</v>
      </c>
      <c r="C24" s="19" t="s">
        <v>21</v>
      </c>
      <c r="D24" s="74">
        <v>0</v>
      </c>
    </row>
    <row r="25" spans="1:4" ht="18" customHeight="1" x14ac:dyDescent="0.35">
      <c r="A25" s="19" t="s">
        <v>595</v>
      </c>
      <c r="B25" s="19" t="s">
        <v>127</v>
      </c>
      <c r="C25" s="19" t="s">
        <v>128</v>
      </c>
      <c r="D25" s="74">
        <v>0</v>
      </c>
    </row>
    <row r="26" spans="1:4" ht="18" customHeight="1" x14ac:dyDescent="0.35">
      <c r="A26" s="19" t="s">
        <v>595</v>
      </c>
      <c r="B26" s="19" t="s">
        <v>306</v>
      </c>
      <c r="C26" s="19" t="s">
        <v>307</v>
      </c>
      <c r="D26" s="74">
        <v>0</v>
      </c>
    </row>
    <row r="27" spans="1:4" ht="18" customHeight="1" x14ac:dyDescent="0.35">
      <c r="A27" s="19" t="s">
        <v>595</v>
      </c>
      <c r="B27" s="19" t="s">
        <v>391</v>
      </c>
      <c r="C27" s="19" t="s">
        <v>392</v>
      </c>
      <c r="D27" s="74">
        <v>0</v>
      </c>
    </row>
    <row r="28" spans="1:4" ht="18" customHeight="1" x14ac:dyDescent="0.35">
      <c r="A28" s="19" t="s">
        <v>595</v>
      </c>
      <c r="B28" s="19" t="s">
        <v>374</v>
      </c>
      <c r="C28" s="19" t="s">
        <v>375</v>
      </c>
      <c r="D28" s="74">
        <v>0</v>
      </c>
    </row>
    <row r="29" spans="1:4" ht="18" customHeight="1" x14ac:dyDescent="0.35">
      <c r="A29" s="19" t="s">
        <v>595</v>
      </c>
      <c r="B29" s="19" t="s">
        <v>213</v>
      </c>
      <c r="C29" s="19" t="s">
        <v>214</v>
      </c>
      <c r="D29" s="74">
        <v>0</v>
      </c>
    </row>
    <row r="30" spans="1:4" ht="18" customHeight="1" x14ac:dyDescent="0.35">
      <c r="A30" s="19" t="s">
        <v>595</v>
      </c>
      <c r="B30" s="19" t="s">
        <v>221</v>
      </c>
      <c r="C30" s="19" t="s">
        <v>222</v>
      </c>
      <c r="D30" s="74">
        <v>0</v>
      </c>
    </row>
    <row r="31" spans="1:4" ht="18" customHeight="1" x14ac:dyDescent="0.35">
      <c r="A31" s="19" t="s">
        <v>595</v>
      </c>
      <c r="B31" s="19" t="s">
        <v>486</v>
      </c>
      <c r="C31" s="19" t="s">
        <v>487</v>
      </c>
      <c r="D31" s="74">
        <v>0</v>
      </c>
    </row>
    <row r="32" spans="1:4" ht="18" customHeight="1" x14ac:dyDescent="0.35">
      <c r="A32" s="19" t="s">
        <v>595</v>
      </c>
      <c r="B32" s="19" t="s">
        <v>160</v>
      </c>
      <c r="C32" s="19" t="s">
        <v>161</v>
      </c>
      <c r="D32" s="74">
        <v>0</v>
      </c>
    </row>
    <row r="33" spans="1:4" ht="18" customHeight="1" x14ac:dyDescent="0.35">
      <c r="A33" s="19" t="s">
        <v>595</v>
      </c>
      <c r="B33" s="19" t="s">
        <v>302</v>
      </c>
      <c r="C33" s="19" t="s">
        <v>303</v>
      </c>
      <c r="D33" s="74">
        <v>0</v>
      </c>
    </row>
    <row r="34" spans="1:4" ht="18" customHeight="1" x14ac:dyDescent="0.35">
      <c r="A34" s="19" t="s">
        <v>595</v>
      </c>
      <c r="B34" s="19" t="s">
        <v>116</v>
      </c>
      <c r="C34" s="19" t="s">
        <v>115</v>
      </c>
      <c r="D34" s="74">
        <v>0</v>
      </c>
    </row>
    <row r="35" spans="1:4" ht="18" customHeight="1" x14ac:dyDescent="0.35">
      <c r="A35" s="19" t="s">
        <v>595</v>
      </c>
      <c r="B35" s="19" t="s">
        <v>482</v>
      </c>
      <c r="C35" s="19" t="s">
        <v>483</v>
      </c>
      <c r="D35" s="74">
        <v>0</v>
      </c>
    </row>
    <row r="36" spans="1:4" ht="18" customHeight="1" x14ac:dyDescent="0.35">
      <c r="A36" s="19" t="s">
        <v>595</v>
      </c>
      <c r="B36" s="19" t="s">
        <v>275</v>
      </c>
      <c r="C36" s="19" t="s">
        <v>276</v>
      </c>
      <c r="D36" s="74">
        <v>0</v>
      </c>
    </row>
    <row r="37" spans="1:4" ht="18" customHeight="1" x14ac:dyDescent="0.35">
      <c r="A37" s="19" t="s">
        <v>595</v>
      </c>
      <c r="B37" s="19" t="s">
        <v>188</v>
      </c>
      <c r="C37" s="19" t="s">
        <v>189</v>
      </c>
      <c r="D37" s="74">
        <v>0</v>
      </c>
    </row>
    <row r="38" spans="1:4" ht="18" customHeight="1" x14ac:dyDescent="0.35">
      <c r="A38" s="19" t="s">
        <v>595</v>
      </c>
      <c r="B38" s="19" t="s">
        <v>51</v>
      </c>
      <c r="C38" s="19" t="s">
        <v>52</v>
      </c>
      <c r="D38" s="74">
        <v>0</v>
      </c>
    </row>
    <row r="39" spans="1:4" ht="18" customHeight="1" x14ac:dyDescent="0.35">
      <c r="A39" s="19" t="s">
        <v>595</v>
      </c>
      <c r="B39" s="19" t="s">
        <v>478</v>
      </c>
      <c r="C39" s="19" t="s">
        <v>479</v>
      </c>
      <c r="D39" s="74">
        <v>0</v>
      </c>
    </row>
    <row r="40" spans="1:4" ht="18" customHeight="1" x14ac:dyDescent="0.35">
      <c r="A40" s="19" t="s">
        <v>595</v>
      </c>
      <c r="B40" s="19" t="s">
        <v>441</v>
      </c>
      <c r="C40" s="19" t="s">
        <v>442</v>
      </c>
      <c r="D40" s="74">
        <v>0</v>
      </c>
    </row>
    <row r="41" spans="1:4" ht="18" customHeight="1" x14ac:dyDescent="0.35">
      <c r="A41" s="19" t="s">
        <v>595</v>
      </c>
      <c r="B41" s="19" t="s">
        <v>231</v>
      </c>
      <c r="C41" s="19" t="s">
        <v>232</v>
      </c>
      <c r="D41" s="74">
        <v>0</v>
      </c>
    </row>
    <row r="42" spans="1:4" ht="18" customHeight="1" x14ac:dyDescent="0.35">
      <c r="A42" s="19" t="s">
        <v>595</v>
      </c>
      <c r="B42" s="19" t="s">
        <v>395</v>
      </c>
      <c r="C42" s="19" t="s">
        <v>396</v>
      </c>
      <c r="D42" s="74">
        <v>0</v>
      </c>
    </row>
    <row r="43" spans="1:4" ht="18" customHeight="1" x14ac:dyDescent="0.35">
      <c r="A43" s="19" t="s">
        <v>595</v>
      </c>
      <c r="B43" s="19" t="s">
        <v>84</v>
      </c>
      <c r="C43" s="19" t="s">
        <v>85</v>
      </c>
      <c r="D43" s="74">
        <v>0</v>
      </c>
    </row>
    <row r="44" spans="1:4" ht="18" customHeight="1" x14ac:dyDescent="0.35">
      <c r="A44" s="19" t="s">
        <v>595</v>
      </c>
      <c r="B44" s="19" t="s">
        <v>94</v>
      </c>
      <c r="C44" s="19" t="s">
        <v>95</v>
      </c>
      <c r="D44" s="74">
        <v>0</v>
      </c>
    </row>
    <row r="45" spans="1:4" ht="18" customHeight="1" x14ac:dyDescent="0.35">
      <c r="A45" s="19" t="s">
        <v>595</v>
      </c>
      <c r="B45" s="19" t="s">
        <v>170</v>
      </c>
      <c r="C45" s="19" t="s">
        <v>171</v>
      </c>
      <c r="D45" s="74">
        <v>0</v>
      </c>
    </row>
    <row r="46" spans="1:4" ht="18" customHeight="1" x14ac:dyDescent="0.35">
      <c r="A46" s="19" t="s">
        <v>595</v>
      </c>
      <c r="B46" s="19" t="s">
        <v>359</v>
      </c>
      <c r="C46" s="19" t="s">
        <v>360</v>
      </c>
      <c r="D46" s="74">
        <v>0</v>
      </c>
    </row>
    <row r="47" spans="1:4" ht="18" customHeight="1" x14ac:dyDescent="0.35">
      <c r="A47" s="19" t="s">
        <v>595</v>
      </c>
      <c r="B47" s="19" t="s">
        <v>119</v>
      </c>
      <c r="C47" s="19" t="s">
        <v>120</v>
      </c>
      <c r="D47" s="74">
        <v>0</v>
      </c>
    </row>
    <row r="48" spans="1:4" ht="18" customHeight="1" x14ac:dyDescent="0.35">
      <c r="A48" s="19" t="s">
        <v>595</v>
      </c>
      <c r="B48" s="19" t="s">
        <v>411</v>
      </c>
      <c r="C48" s="19" t="s">
        <v>412</v>
      </c>
      <c r="D48" s="74">
        <v>0</v>
      </c>
    </row>
    <row r="49" spans="1:4" ht="18" customHeight="1" x14ac:dyDescent="0.35">
      <c r="A49" s="19" t="s">
        <v>595</v>
      </c>
      <c r="B49" s="19" t="s">
        <v>227</v>
      </c>
      <c r="C49" s="19" t="s">
        <v>228</v>
      </c>
      <c r="D49" s="74">
        <v>0</v>
      </c>
    </row>
    <row r="50" spans="1:4" ht="18" customHeight="1" x14ac:dyDescent="0.35">
      <c r="A50" s="19" t="s">
        <v>595</v>
      </c>
      <c r="B50" s="19" t="s">
        <v>207</v>
      </c>
      <c r="C50" s="19" t="s">
        <v>208</v>
      </c>
      <c r="D50" s="74">
        <v>0</v>
      </c>
    </row>
    <row r="51" spans="1:4" ht="18" customHeight="1" x14ac:dyDescent="0.35">
      <c r="A51" s="19" t="s">
        <v>595</v>
      </c>
      <c r="B51" s="19" t="s">
        <v>353</v>
      </c>
      <c r="C51" s="19" t="s">
        <v>354</v>
      </c>
      <c r="D51" s="74">
        <v>0</v>
      </c>
    </row>
    <row r="52" spans="1:4" ht="18" customHeight="1" x14ac:dyDescent="0.35">
      <c r="A52" s="19" t="s">
        <v>595</v>
      </c>
      <c r="B52" s="19" t="s">
        <v>135</v>
      </c>
      <c r="C52" s="19" t="s">
        <v>136</v>
      </c>
      <c r="D52" s="74">
        <v>0</v>
      </c>
    </row>
    <row r="53" spans="1:4" ht="18" customHeight="1" x14ac:dyDescent="0.35">
      <c r="A53" s="19" t="s">
        <v>595</v>
      </c>
      <c r="B53" s="19" t="s">
        <v>8</v>
      </c>
      <c r="C53" s="19" t="s">
        <v>9</v>
      </c>
      <c r="D53" s="74">
        <v>0</v>
      </c>
    </row>
    <row r="54" spans="1:4" ht="18" customHeight="1" x14ac:dyDescent="0.35">
      <c r="A54" s="19" t="s">
        <v>595</v>
      </c>
      <c r="B54" s="19" t="s">
        <v>70</v>
      </c>
      <c r="C54" s="19" t="s">
        <v>71</v>
      </c>
      <c r="D54" s="74">
        <v>0</v>
      </c>
    </row>
    <row r="55" spans="1:4" ht="18" customHeight="1" x14ac:dyDescent="0.35">
      <c r="A55" s="19" t="s">
        <v>595</v>
      </c>
      <c r="B55" s="19" t="s">
        <v>263</v>
      </c>
      <c r="C55" s="19" t="s">
        <v>264</v>
      </c>
      <c r="D55" s="74">
        <v>0</v>
      </c>
    </row>
    <row r="56" spans="1:4" ht="18" customHeight="1" x14ac:dyDescent="0.35">
      <c r="A56" s="19" t="s">
        <v>595</v>
      </c>
      <c r="B56" s="19" t="s">
        <v>209</v>
      </c>
      <c r="C56" s="19" t="s">
        <v>210</v>
      </c>
      <c r="D56" s="74">
        <v>0</v>
      </c>
    </row>
    <row r="57" spans="1:4" ht="18" customHeight="1" x14ac:dyDescent="0.35">
      <c r="A57" s="19" t="s">
        <v>595</v>
      </c>
      <c r="B57" s="19" t="s">
        <v>57</v>
      </c>
      <c r="C57" s="19" t="s">
        <v>58</v>
      </c>
      <c r="D57" s="74">
        <v>0</v>
      </c>
    </row>
    <row r="58" spans="1:4" ht="18" customHeight="1" x14ac:dyDescent="0.35">
      <c r="A58" s="19" t="s">
        <v>595</v>
      </c>
      <c r="B58" s="19" t="s">
        <v>6</v>
      </c>
      <c r="C58" s="19" t="s">
        <v>7</v>
      </c>
      <c r="D58" s="74">
        <v>0</v>
      </c>
    </row>
    <row r="59" spans="1:4" ht="18" customHeight="1" x14ac:dyDescent="0.35">
      <c r="A59" s="19" t="s">
        <v>595</v>
      </c>
      <c r="B59" s="19" t="s">
        <v>133</v>
      </c>
      <c r="C59" s="19" t="s">
        <v>134</v>
      </c>
      <c r="D59" s="74">
        <v>0</v>
      </c>
    </row>
    <row r="60" spans="1:4" ht="18" customHeight="1" x14ac:dyDescent="0.35">
      <c r="A60" s="19" t="s">
        <v>595</v>
      </c>
      <c r="B60" s="19" t="s">
        <v>451</v>
      </c>
      <c r="C60" s="19" t="s">
        <v>452</v>
      </c>
      <c r="D60" s="74">
        <v>0</v>
      </c>
    </row>
    <row r="61" spans="1:4" ht="18" customHeight="1" x14ac:dyDescent="0.35">
      <c r="A61" s="19" t="s">
        <v>595</v>
      </c>
      <c r="B61" s="19" t="s">
        <v>141</v>
      </c>
      <c r="C61" s="19" t="s">
        <v>142</v>
      </c>
      <c r="D61" s="74">
        <v>0</v>
      </c>
    </row>
    <row r="62" spans="1:4" ht="18" customHeight="1" x14ac:dyDescent="0.35">
      <c r="A62" s="19" t="s">
        <v>595</v>
      </c>
      <c r="B62" s="19" t="s">
        <v>364</v>
      </c>
      <c r="C62" s="19" t="s">
        <v>365</v>
      </c>
      <c r="D62" s="74">
        <v>0</v>
      </c>
    </row>
    <row r="63" spans="1:4" ht="18" customHeight="1" x14ac:dyDescent="0.35">
      <c r="A63" s="19" t="s">
        <v>595</v>
      </c>
      <c r="B63" s="19" t="s">
        <v>233</v>
      </c>
      <c r="C63" s="19" t="s">
        <v>234</v>
      </c>
      <c r="D63" s="74">
        <v>0</v>
      </c>
    </row>
    <row r="64" spans="1:4" ht="18" customHeight="1" x14ac:dyDescent="0.35">
      <c r="A64" s="19" t="s">
        <v>595</v>
      </c>
      <c r="B64" s="19" t="s">
        <v>61</v>
      </c>
      <c r="C64" s="19" t="s">
        <v>62</v>
      </c>
      <c r="D64" s="74">
        <v>0</v>
      </c>
    </row>
    <row r="65" spans="1:4" ht="18" customHeight="1" x14ac:dyDescent="0.35">
      <c r="A65" s="19" t="s">
        <v>595</v>
      </c>
      <c r="B65" s="19" t="s">
        <v>516</v>
      </c>
      <c r="C65" s="19" t="s">
        <v>517</v>
      </c>
      <c r="D65" s="74">
        <v>0</v>
      </c>
    </row>
    <row r="66" spans="1:4" ht="18" customHeight="1" x14ac:dyDescent="0.35">
      <c r="A66" s="19" t="s">
        <v>595</v>
      </c>
      <c r="B66" s="19" t="s">
        <v>121</v>
      </c>
      <c r="C66" s="19" t="s">
        <v>122</v>
      </c>
      <c r="D66" s="74">
        <v>0</v>
      </c>
    </row>
    <row r="67" spans="1:4" ht="18" customHeight="1" x14ac:dyDescent="0.35">
      <c r="A67" s="19" t="s">
        <v>595</v>
      </c>
      <c r="B67" s="19" t="s">
        <v>164</v>
      </c>
      <c r="C67" s="19" t="s">
        <v>165</v>
      </c>
      <c r="D67" s="74">
        <v>0</v>
      </c>
    </row>
    <row r="68" spans="1:4" ht="18" customHeight="1" x14ac:dyDescent="0.35">
      <c r="A68" s="19" t="s">
        <v>595</v>
      </c>
      <c r="B68" s="19" t="s">
        <v>217</v>
      </c>
      <c r="C68" s="19" t="s">
        <v>218</v>
      </c>
      <c r="D68" s="74">
        <v>0</v>
      </c>
    </row>
    <row r="69" spans="1:4" ht="18" customHeight="1" x14ac:dyDescent="0.35">
      <c r="A69" s="19" t="s">
        <v>595</v>
      </c>
      <c r="B69" s="19" t="s">
        <v>90</v>
      </c>
      <c r="C69" s="19" t="s">
        <v>91</v>
      </c>
      <c r="D69" s="74">
        <v>0</v>
      </c>
    </row>
    <row r="70" spans="1:4" ht="18" customHeight="1" x14ac:dyDescent="0.35">
      <c r="A70" s="19" t="s">
        <v>595</v>
      </c>
      <c r="B70" s="19" t="s">
        <v>157</v>
      </c>
      <c r="C70" s="19" t="s">
        <v>158</v>
      </c>
      <c r="D70" s="74">
        <v>0</v>
      </c>
    </row>
    <row r="71" spans="1:4" ht="18" customHeight="1" x14ac:dyDescent="0.35">
      <c r="A71" s="19" t="s">
        <v>595</v>
      </c>
      <c r="B71" s="19" t="s">
        <v>421</v>
      </c>
      <c r="C71" s="19" t="s">
        <v>422</v>
      </c>
      <c r="D71" s="74">
        <v>0</v>
      </c>
    </row>
    <row r="72" spans="1:4" ht="18" customHeight="1" x14ac:dyDescent="0.35">
      <c r="A72" s="19" t="s">
        <v>595</v>
      </c>
      <c r="B72" s="19" t="s">
        <v>100</v>
      </c>
      <c r="C72" s="19" t="s">
        <v>101</v>
      </c>
      <c r="D72" s="74">
        <v>0</v>
      </c>
    </row>
    <row r="73" spans="1:4" ht="18" customHeight="1" x14ac:dyDescent="0.35">
      <c r="A73" s="19" t="s">
        <v>595</v>
      </c>
      <c r="B73" s="19" t="s">
        <v>131</v>
      </c>
      <c r="C73" s="19" t="s">
        <v>132</v>
      </c>
      <c r="D73" s="74">
        <v>0</v>
      </c>
    </row>
    <row r="74" spans="1:4" ht="18" customHeight="1" x14ac:dyDescent="0.35">
      <c r="A74" s="19" t="s">
        <v>595</v>
      </c>
      <c r="B74" s="19" t="s">
        <v>29</v>
      </c>
      <c r="C74" s="19" t="s">
        <v>30</v>
      </c>
      <c r="D74" s="74">
        <v>0</v>
      </c>
    </row>
    <row r="75" spans="1:4" ht="18" customHeight="1" x14ac:dyDescent="0.35">
      <c r="A75" s="19" t="s">
        <v>595</v>
      </c>
      <c r="B75" s="19" t="s">
        <v>549</v>
      </c>
      <c r="C75" s="19" t="s">
        <v>550</v>
      </c>
      <c r="D75" s="74">
        <v>0</v>
      </c>
    </row>
    <row r="76" spans="1:4" ht="18" customHeight="1" x14ac:dyDescent="0.35">
      <c r="A76" s="19" t="s">
        <v>595</v>
      </c>
      <c r="B76" s="19" t="s">
        <v>464</v>
      </c>
      <c r="C76" s="19" t="s">
        <v>465</v>
      </c>
      <c r="D76" s="74">
        <v>0</v>
      </c>
    </row>
    <row r="77" spans="1:4" ht="18" customHeight="1" x14ac:dyDescent="0.35">
      <c r="A77" s="19" t="s">
        <v>595</v>
      </c>
      <c r="B77" s="19" t="s">
        <v>201</v>
      </c>
      <c r="C77" s="19" t="s">
        <v>202</v>
      </c>
      <c r="D77" s="74">
        <v>0</v>
      </c>
    </row>
    <row r="78" spans="1:4" ht="18" customHeight="1" x14ac:dyDescent="0.35">
      <c r="A78" s="19" t="s">
        <v>595</v>
      </c>
      <c r="B78" s="19" t="s">
        <v>76</v>
      </c>
      <c r="C78" s="19" t="s">
        <v>77</v>
      </c>
      <c r="D78" s="74">
        <v>0</v>
      </c>
    </row>
    <row r="79" spans="1:4" ht="18" customHeight="1" x14ac:dyDescent="0.35">
      <c r="A79" s="19" t="s">
        <v>595</v>
      </c>
      <c r="B79" s="19" t="s">
        <v>425</v>
      </c>
      <c r="C79" s="19" t="s">
        <v>426</v>
      </c>
      <c r="D79" s="74">
        <v>0</v>
      </c>
    </row>
    <row r="80" spans="1:4" ht="18" customHeight="1" x14ac:dyDescent="0.35">
      <c r="A80" s="19" t="s">
        <v>595</v>
      </c>
      <c r="B80" s="19" t="s">
        <v>176</v>
      </c>
      <c r="C80" s="19" t="s">
        <v>177</v>
      </c>
      <c r="D80" s="74">
        <v>0</v>
      </c>
    </row>
    <row r="81" spans="1:4" ht="18" customHeight="1" x14ac:dyDescent="0.35">
      <c r="A81" s="19" t="s">
        <v>595</v>
      </c>
      <c r="B81" s="19" t="s">
        <v>283</v>
      </c>
      <c r="C81" s="19" t="s">
        <v>284</v>
      </c>
      <c r="D81" s="74">
        <v>0</v>
      </c>
    </row>
    <row r="82" spans="1:4" ht="18" customHeight="1" x14ac:dyDescent="0.35">
      <c r="A82" s="19" t="s">
        <v>595</v>
      </c>
      <c r="B82" s="19" t="s">
        <v>269</v>
      </c>
      <c r="C82" s="19" t="s">
        <v>270</v>
      </c>
      <c r="D82" s="74">
        <v>0</v>
      </c>
    </row>
    <row r="83" spans="1:4" ht="18" customHeight="1" x14ac:dyDescent="0.35">
      <c r="A83" s="19" t="s">
        <v>595</v>
      </c>
      <c r="B83" s="19" t="s">
        <v>229</v>
      </c>
      <c r="C83" s="19" t="s">
        <v>230</v>
      </c>
      <c r="D83" s="74">
        <v>0</v>
      </c>
    </row>
    <row r="84" spans="1:4" ht="18" customHeight="1" x14ac:dyDescent="0.35">
      <c r="A84" s="19" t="s">
        <v>595</v>
      </c>
      <c r="B84" s="19" t="s">
        <v>14</v>
      </c>
      <c r="C84" s="19" t="s">
        <v>15</v>
      </c>
      <c r="D84" s="74">
        <v>0</v>
      </c>
    </row>
    <row r="85" spans="1:4" ht="18" customHeight="1" x14ac:dyDescent="0.35">
      <c r="A85" s="19" t="s">
        <v>595</v>
      </c>
      <c r="B85" s="19" t="s">
        <v>401</v>
      </c>
      <c r="C85" s="19" t="s">
        <v>402</v>
      </c>
      <c r="D85" s="74">
        <v>0</v>
      </c>
    </row>
    <row r="86" spans="1:4" ht="18" customHeight="1" x14ac:dyDescent="0.35">
      <c r="A86" s="19" t="s">
        <v>595</v>
      </c>
      <c r="B86" s="19" t="s">
        <v>244</v>
      </c>
      <c r="C86" s="19" t="s">
        <v>245</v>
      </c>
      <c r="D86" s="74">
        <v>0</v>
      </c>
    </row>
    <row r="87" spans="1:4" ht="18" customHeight="1" x14ac:dyDescent="0.35">
      <c r="A87" s="19" t="s">
        <v>595</v>
      </c>
      <c r="B87" s="19" t="s">
        <v>246</v>
      </c>
      <c r="C87" s="19" t="s">
        <v>247</v>
      </c>
      <c r="D87" s="74">
        <v>0</v>
      </c>
    </row>
    <row r="88" spans="1:4" ht="18" customHeight="1" x14ac:dyDescent="0.35">
      <c r="A88" s="19" t="s">
        <v>595</v>
      </c>
      <c r="B88" s="19" t="s">
        <v>378</v>
      </c>
      <c r="C88" s="19" t="s">
        <v>379</v>
      </c>
      <c r="D88" s="74">
        <v>0</v>
      </c>
    </row>
    <row r="89" spans="1:4" ht="18" customHeight="1" x14ac:dyDescent="0.35">
      <c r="A89" s="19" t="s">
        <v>595</v>
      </c>
      <c r="B89" s="19" t="s">
        <v>53</v>
      </c>
      <c r="C89" s="19" t="s">
        <v>54</v>
      </c>
      <c r="D89" s="74">
        <v>0</v>
      </c>
    </row>
    <row r="90" spans="1:4" ht="18" customHeight="1" x14ac:dyDescent="0.35">
      <c r="A90" s="19" t="s">
        <v>595</v>
      </c>
      <c r="B90" s="19" t="s">
        <v>23</v>
      </c>
      <c r="C90" s="19" t="s">
        <v>24</v>
      </c>
      <c r="D90" s="74">
        <v>0</v>
      </c>
    </row>
    <row r="91" spans="1:4" ht="18" customHeight="1" x14ac:dyDescent="0.35">
      <c r="A91" s="19" t="s">
        <v>595</v>
      </c>
      <c r="B91" s="19" t="s">
        <v>192</v>
      </c>
      <c r="C91" s="19" t="s">
        <v>193</v>
      </c>
      <c r="D91" s="74">
        <v>0</v>
      </c>
    </row>
    <row r="92" spans="1:4" ht="18" customHeight="1" x14ac:dyDescent="0.35">
      <c r="A92" s="19" t="s">
        <v>595</v>
      </c>
      <c r="B92" s="19" t="s">
        <v>437</v>
      </c>
      <c r="C92" s="19" t="s">
        <v>438</v>
      </c>
      <c r="D92" s="74">
        <v>0</v>
      </c>
    </row>
    <row r="93" spans="1:4" ht="18" customHeight="1" x14ac:dyDescent="0.35">
      <c r="A93" s="19" t="s">
        <v>595</v>
      </c>
      <c r="B93" s="19" t="s">
        <v>557</v>
      </c>
      <c r="C93" s="19" t="s">
        <v>558</v>
      </c>
      <c r="D93" s="74">
        <v>0</v>
      </c>
    </row>
    <row r="94" spans="1:4" ht="18" customHeight="1" x14ac:dyDescent="0.35">
      <c r="A94" s="19" t="s">
        <v>595</v>
      </c>
      <c r="B94" s="19" t="s">
        <v>366</v>
      </c>
      <c r="C94" s="19" t="s">
        <v>365</v>
      </c>
      <c r="D94" s="74">
        <v>0</v>
      </c>
    </row>
    <row r="95" spans="1:4" ht="18" customHeight="1" x14ac:dyDescent="0.35">
      <c r="A95" s="19" t="s">
        <v>595</v>
      </c>
      <c r="B95" s="19" t="s">
        <v>163</v>
      </c>
      <c r="C95" s="19" t="s">
        <v>161</v>
      </c>
      <c r="D95" s="74">
        <v>0</v>
      </c>
    </row>
    <row r="96" spans="1:4" ht="18" customHeight="1" x14ac:dyDescent="0.35">
      <c r="A96" s="19" t="s">
        <v>595</v>
      </c>
      <c r="B96" s="19" t="s">
        <v>25</v>
      </c>
      <c r="C96" s="19" t="s">
        <v>26</v>
      </c>
      <c r="D96" s="74">
        <v>0</v>
      </c>
    </row>
    <row r="97" spans="1:4" ht="18" customHeight="1" x14ac:dyDescent="0.35">
      <c r="A97" s="19" t="s">
        <v>595</v>
      </c>
      <c r="B97" s="19" t="s">
        <v>59</v>
      </c>
      <c r="C97" s="19" t="s">
        <v>60</v>
      </c>
      <c r="D97" s="74">
        <v>0</v>
      </c>
    </row>
    <row r="98" spans="1:4" ht="18" customHeight="1" x14ac:dyDescent="0.35">
      <c r="A98" s="19" t="s">
        <v>595</v>
      </c>
      <c r="B98" s="19" t="s">
        <v>151</v>
      </c>
      <c r="C98" s="19" t="s">
        <v>152</v>
      </c>
      <c r="D98" s="74">
        <v>0</v>
      </c>
    </row>
    <row r="99" spans="1:4" ht="18" customHeight="1" x14ac:dyDescent="0.35">
      <c r="A99" s="19" t="s">
        <v>595</v>
      </c>
      <c r="B99" s="19" t="s">
        <v>433</v>
      </c>
      <c r="C99" s="19" t="s">
        <v>434</v>
      </c>
      <c r="D99" s="74">
        <v>0</v>
      </c>
    </row>
    <row r="100" spans="1:4" ht="18" customHeight="1" x14ac:dyDescent="0.35">
      <c r="A100" s="19" t="s">
        <v>595</v>
      </c>
      <c r="B100" s="19" t="s">
        <v>42</v>
      </c>
      <c r="C100" s="19" t="s">
        <v>41</v>
      </c>
      <c r="D100" s="74">
        <v>0</v>
      </c>
    </row>
    <row r="101" spans="1:4" ht="18" customHeight="1" x14ac:dyDescent="0.35">
      <c r="A101" s="19" t="s">
        <v>595</v>
      </c>
      <c r="B101" s="19" t="s">
        <v>211</v>
      </c>
      <c r="C101" s="19" t="s">
        <v>212</v>
      </c>
      <c r="D101" s="74">
        <v>0</v>
      </c>
    </row>
    <row r="102" spans="1:4" ht="18" customHeight="1" x14ac:dyDescent="0.35">
      <c r="A102" s="19" t="s">
        <v>595</v>
      </c>
      <c r="B102" s="19" t="s">
        <v>74</v>
      </c>
      <c r="C102" s="19" t="s">
        <v>75</v>
      </c>
      <c r="D102" s="74">
        <v>0</v>
      </c>
    </row>
    <row r="103" spans="1:4" ht="18" customHeight="1" x14ac:dyDescent="0.35">
      <c r="A103" s="19" t="s">
        <v>595</v>
      </c>
      <c r="B103" s="19" t="s">
        <v>242</v>
      </c>
      <c r="C103" s="19" t="s">
        <v>243</v>
      </c>
      <c r="D103" s="74">
        <v>0</v>
      </c>
    </row>
    <row r="104" spans="1:4" ht="18" customHeight="1" x14ac:dyDescent="0.35">
      <c r="A104" s="19" t="s">
        <v>595</v>
      </c>
      <c r="B104" s="19" t="s">
        <v>333</v>
      </c>
      <c r="C104" s="19" t="s">
        <v>334</v>
      </c>
      <c r="D104" s="74">
        <v>0</v>
      </c>
    </row>
    <row r="105" spans="1:4" ht="18" customHeight="1" x14ac:dyDescent="0.35">
      <c r="A105" s="19" t="s">
        <v>595</v>
      </c>
      <c r="B105" s="19" t="s">
        <v>470</v>
      </c>
      <c r="C105" s="19" t="s">
        <v>471</v>
      </c>
      <c r="D105" s="74">
        <v>0</v>
      </c>
    </row>
    <row r="106" spans="1:4" ht="18" customHeight="1" x14ac:dyDescent="0.35">
      <c r="A106" s="19" t="s">
        <v>595</v>
      </c>
      <c r="B106" s="19" t="s">
        <v>514</v>
      </c>
      <c r="C106" s="19" t="s">
        <v>515</v>
      </c>
      <c r="D106" s="74">
        <v>0</v>
      </c>
    </row>
    <row r="107" spans="1:4" ht="18" customHeight="1" x14ac:dyDescent="0.35">
      <c r="A107" s="19" t="s">
        <v>595</v>
      </c>
      <c r="B107" s="19" t="s">
        <v>361</v>
      </c>
      <c r="C107" s="19" t="s">
        <v>360</v>
      </c>
      <c r="D107" s="74">
        <v>0</v>
      </c>
    </row>
    <row r="108" spans="1:4" ht="18" customHeight="1" x14ac:dyDescent="0.35">
      <c r="A108" s="19" t="s">
        <v>595</v>
      </c>
      <c r="B108" s="19" t="s">
        <v>468</v>
      </c>
      <c r="C108" s="19" t="s">
        <v>469</v>
      </c>
      <c r="D108" s="74">
        <v>0</v>
      </c>
    </row>
    <row r="109" spans="1:4" ht="18" customHeight="1" x14ac:dyDescent="0.35">
      <c r="A109" s="19" t="s">
        <v>595</v>
      </c>
      <c r="B109" s="19" t="s">
        <v>531</v>
      </c>
      <c r="C109" s="19" t="s">
        <v>532</v>
      </c>
      <c r="D109" s="74">
        <v>0</v>
      </c>
    </row>
    <row r="110" spans="1:4" ht="18" customHeight="1" x14ac:dyDescent="0.35">
      <c r="A110" s="19" t="s">
        <v>595</v>
      </c>
      <c r="B110" s="19" t="s">
        <v>117</v>
      </c>
      <c r="C110" s="19" t="s">
        <v>118</v>
      </c>
      <c r="D110" s="74">
        <v>0</v>
      </c>
    </row>
    <row r="111" spans="1:4" ht="18" customHeight="1" x14ac:dyDescent="0.35">
      <c r="A111" s="19" t="s">
        <v>595</v>
      </c>
      <c r="B111" s="19" t="s">
        <v>321</v>
      </c>
      <c r="C111" s="19" t="s">
        <v>322</v>
      </c>
      <c r="D111" s="74">
        <v>0</v>
      </c>
    </row>
    <row r="112" spans="1:4" ht="18" customHeight="1" x14ac:dyDescent="0.35">
      <c r="A112" s="19" t="s">
        <v>595</v>
      </c>
      <c r="B112" s="19" t="s">
        <v>285</v>
      </c>
      <c r="C112" s="19" t="s">
        <v>284</v>
      </c>
      <c r="D112" s="74">
        <v>0</v>
      </c>
    </row>
    <row r="113" spans="1:4" ht="18" customHeight="1" x14ac:dyDescent="0.35">
      <c r="A113" s="19" t="s">
        <v>595</v>
      </c>
      <c r="B113" s="19" t="s">
        <v>198</v>
      </c>
      <c r="C113" s="19" t="s">
        <v>197</v>
      </c>
      <c r="D113" s="74">
        <v>0</v>
      </c>
    </row>
    <row r="114" spans="1:4" ht="18" customHeight="1" x14ac:dyDescent="0.35">
      <c r="A114" s="19" t="s">
        <v>595</v>
      </c>
      <c r="B114" s="19" t="s">
        <v>405</v>
      </c>
      <c r="C114" s="19" t="s">
        <v>406</v>
      </c>
      <c r="D114" s="74">
        <v>0</v>
      </c>
    </row>
    <row r="115" spans="1:4" ht="18" customHeight="1" x14ac:dyDescent="0.35">
      <c r="A115" s="19" t="s">
        <v>595</v>
      </c>
      <c r="B115" s="19" t="s">
        <v>239</v>
      </c>
      <c r="C115" s="19" t="s">
        <v>238</v>
      </c>
      <c r="D115" s="74">
        <v>0</v>
      </c>
    </row>
    <row r="116" spans="1:4" ht="18" customHeight="1" x14ac:dyDescent="0.35">
      <c r="A116" s="19" t="s">
        <v>595</v>
      </c>
      <c r="B116" s="19" t="s">
        <v>88</v>
      </c>
      <c r="C116" s="19" t="s">
        <v>89</v>
      </c>
      <c r="D116" s="74">
        <v>0</v>
      </c>
    </row>
    <row r="117" spans="1:4" ht="18" customHeight="1" x14ac:dyDescent="0.35">
      <c r="A117" s="19" t="s">
        <v>595</v>
      </c>
      <c r="B117" s="19" t="s">
        <v>345</v>
      </c>
      <c r="C117" s="19" t="s">
        <v>346</v>
      </c>
      <c r="D117" s="74">
        <v>0</v>
      </c>
    </row>
    <row r="118" spans="1:4" ht="18" customHeight="1" x14ac:dyDescent="0.35">
      <c r="A118" s="19" t="s">
        <v>595</v>
      </c>
      <c r="B118" s="19" t="s">
        <v>225</v>
      </c>
      <c r="C118" s="19" t="s">
        <v>226</v>
      </c>
      <c r="D118" s="74">
        <v>0</v>
      </c>
    </row>
    <row r="119" spans="1:4" ht="18" customHeight="1" x14ac:dyDescent="0.35">
      <c r="A119" s="19" t="s">
        <v>595</v>
      </c>
      <c r="B119" s="19" t="s">
        <v>149</v>
      </c>
      <c r="C119" s="19" t="s">
        <v>150</v>
      </c>
      <c r="D119" s="74">
        <v>0</v>
      </c>
    </row>
    <row r="120" spans="1:4" ht="18" customHeight="1" x14ac:dyDescent="0.35">
      <c r="A120" s="19" t="s">
        <v>595</v>
      </c>
      <c r="B120" s="19" t="s">
        <v>508</v>
      </c>
      <c r="C120" s="19" t="s">
        <v>509</v>
      </c>
      <c r="D120" s="74">
        <v>0</v>
      </c>
    </row>
    <row r="121" spans="1:4" ht="18" customHeight="1" x14ac:dyDescent="0.35">
      <c r="A121" s="19" t="s">
        <v>595</v>
      </c>
      <c r="B121" s="19" t="s">
        <v>506</v>
      </c>
      <c r="C121" s="19" t="s">
        <v>507</v>
      </c>
      <c r="D121" s="74">
        <v>0</v>
      </c>
    </row>
    <row r="122" spans="1:4" ht="18" customHeight="1" x14ac:dyDescent="0.35">
      <c r="A122" s="19" t="s">
        <v>595</v>
      </c>
      <c r="B122" s="19" t="s">
        <v>125</v>
      </c>
      <c r="C122" s="19" t="s">
        <v>126</v>
      </c>
      <c r="D122" s="74">
        <v>0</v>
      </c>
    </row>
    <row r="123" spans="1:4" ht="18" customHeight="1" x14ac:dyDescent="0.35">
      <c r="A123" s="19" t="s">
        <v>595</v>
      </c>
      <c r="B123" s="19" t="s">
        <v>480</v>
      </c>
      <c r="C123" s="19" t="s">
        <v>481</v>
      </c>
      <c r="D123" s="74">
        <v>0</v>
      </c>
    </row>
    <row r="124" spans="1:4" ht="18" customHeight="1" x14ac:dyDescent="0.35">
      <c r="A124" s="19" t="s">
        <v>595</v>
      </c>
      <c r="B124" s="19" t="s">
        <v>347</v>
      </c>
      <c r="C124" s="19" t="s">
        <v>348</v>
      </c>
      <c r="D124" s="74">
        <v>0</v>
      </c>
    </row>
    <row r="125" spans="1:4" ht="18" customHeight="1" x14ac:dyDescent="0.35">
      <c r="A125" s="19" t="s">
        <v>595</v>
      </c>
      <c r="B125" s="19" t="s">
        <v>96</v>
      </c>
      <c r="C125" s="19" t="s">
        <v>97</v>
      </c>
      <c r="D125" s="74">
        <v>0</v>
      </c>
    </row>
    <row r="126" spans="1:4" ht="18" customHeight="1" x14ac:dyDescent="0.35">
      <c r="A126" s="19" t="s">
        <v>595</v>
      </c>
      <c r="B126" s="19" t="s">
        <v>104</v>
      </c>
      <c r="C126" s="19" t="s">
        <v>105</v>
      </c>
      <c r="D126" s="74">
        <v>0</v>
      </c>
    </row>
    <row r="127" spans="1:4" ht="18" customHeight="1" x14ac:dyDescent="0.35">
      <c r="A127" s="19" t="s">
        <v>595</v>
      </c>
      <c r="B127" s="19" t="s">
        <v>182</v>
      </c>
      <c r="C127" s="19" t="s">
        <v>183</v>
      </c>
      <c r="D127" s="74">
        <v>0</v>
      </c>
    </row>
    <row r="128" spans="1:4" ht="18" customHeight="1" x14ac:dyDescent="0.35">
      <c r="A128" s="19" t="s">
        <v>595</v>
      </c>
      <c r="B128" s="19" t="s">
        <v>367</v>
      </c>
      <c r="C128" s="19" t="s">
        <v>368</v>
      </c>
      <c r="D128" s="74">
        <v>0</v>
      </c>
    </row>
    <row r="129" spans="1:4" ht="18" customHeight="1" x14ac:dyDescent="0.35">
      <c r="A129" s="19" t="s">
        <v>595</v>
      </c>
      <c r="B129" s="19" t="s">
        <v>393</v>
      </c>
      <c r="C129" s="19" t="s">
        <v>394</v>
      </c>
      <c r="D129" s="74">
        <v>0</v>
      </c>
    </row>
    <row r="130" spans="1:4" ht="18" customHeight="1" x14ac:dyDescent="0.35">
      <c r="A130" s="19" t="s">
        <v>595</v>
      </c>
      <c r="B130" s="19" t="s">
        <v>314</v>
      </c>
      <c r="C130" s="19" t="s">
        <v>315</v>
      </c>
      <c r="D130" s="74">
        <v>0</v>
      </c>
    </row>
    <row r="131" spans="1:4" ht="18" customHeight="1" x14ac:dyDescent="0.35">
      <c r="A131" s="19" t="s">
        <v>595</v>
      </c>
      <c r="B131" s="19" t="s">
        <v>235</v>
      </c>
      <c r="C131" s="19" t="s">
        <v>236</v>
      </c>
      <c r="D131" s="74">
        <v>0</v>
      </c>
    </row>
    <row r="132" spans="1:4" ht="18" customHeight="1" x14ac:dyDescent="0.35">
      <c r="A132" s="19" t="s">
        <v>595</v>
      </c>
      <c r="B132" s="19" t="s">
        <v>145</v>
      </c>
      <c r="C132" s="19" t="s">
        <v>146</v>
      </c>
      <c r="D132" s="74">
        <v>0</v>
      </c>
    </row>
    <row r="133" spans="1:4" ht="18" customHeight="1" x14ac:dyDescent="0.35">
      <c r="A133" s="19" t="s">
        <v>595</v>
      </c>
      <c r="B133" s="19" t="s">
        <v>351</v>
      </c>
      <c r="C133" s="19" t="s">
        <v>352</v>
      </c>
      <c r="D133" s="74">
        <v>0</v>
      </c>
    </row>
    <row r="134" spans="1:4" ht="18" customHeight="1" x14ac:dyDescent="0.35">
      <c r="A134" s="19" t="s">
        <v>595</v>
      </c>
      <c r="B134" s="19" t="s">
        <v>143</v>
      </c>
      <c r="C134" s="19" t="s">
        <v>144</v>
      </c>
      <c r="D134" s="74">
        <v>0</v>
      </c>
    </row>
    <row r="135" spans="1:4" ht="18" customHeight="1" x14ac:dyDescent="0.35">
      <c r="A135" s="19" t="s">
        <v>595</v>
      </c>
      <c r="B135" s="19" t="s">
        <v>371</v>
      </c>
      <c r="C135" s="19" t="s">
        <v>372</v>
      </c>
      <c r="D135" s="74">
        <v>0</v>
      </c>
    </row>
    <row r="136" spans="1:4" ht="18" customHeight="1" x14ac:dyDescent="0.35">
      <c r="A136" s="19" t="s">
        <v>595</v>
      </c>
      <c r="B136" s="19" t="s">
        <v>453</v>
      </c>
      <c r="C136" s="19" t="s">
        <v>454</v>
      </c>
      <c r="D136" s="74">
        <v>0</v>
      </c>
    </row>
    <row r="137" spans="1:4" ht="18" customHeight="1" x14ac:dyDescent="0.35">
      <c r="A137" s="19" t="s">
        <v>595</v>
      </c>
      <c r="B137" s="19" t="s">
        <v>168</v>
      </c>
      <c r="C137" s="19" t="s">
        <v>169</v>
      </c>
      <c r="D137" s="74">
        <v>0</v>
      </c>
    </row>
    <row r="138" spans="1:4" ht="18" customHeight="1" x14ac:dyDescent="0.35">
      <c r="A138" s="19" t="s">
        <v>595</v>
      </c>
      <c r="B138" s="19" t="s">
        <v>327</v>
      </c>
      <c r="C138" s="19" t="s">
        <v>328</v>
      </c>
      <c r="D138" s="74">
        <v>0</v>
      </c>
    </row>
    <row r="139" spans="1:4" ht="18" customHeight="1" x14ac:dyDescent="0.35">
      <c r="A139" s="19" t="s">
        <v>595</v>
      </c>
      <c r="B139" s="19" t="s">
        <v>472</v>
      </c>
      <c r="C139" s="19" t="s">
        <v>473</v>
      </c>
      <c r="D139" s="74">
        <v>0</v>
      </c>
    </row>
    <row r="140" spans="1:4" ht="18" customHeight="1" x14ac:dyDescent="0.35">
      <c r="A140" s="19" t="s">
        <v>595</v>
      </c>
      <c r="B140" s="19" t="s">
        <v>316</v>
      </c>
      <c r="C140" s="19" t="s">
        <v>317</v>
      </c>
      <c r="D140" s="74">
        <v>0</v>
      </c>
    </row>
    <row r="141" spans="1:4" ht="18" customHeight="1" x14ac:dyDescent="0.35">
      <c r="A141" s="19" t="s">
        <v>595</v>
      </c>
      <c r="B141" s="19" t="s">
        <v>318</v>
      </c>
      <c r="C141" s="19" t="s">
        <v>317</v>
      </c>
      <c r="D141" s="74">
        <v>0</v>
      </c>
    </row>
    <row r="142" spans="1:4" ht="18" customHeight="1" x14ac:dyDescent="0.35">
      <c r="A142" s="19" t="s">
        <v>595</v>
      </c>
      <c r="B142" s="19" t="s">
        <v>341</v>
      </c>
      <c r="C142" s="19" t="s">
        <v>342</v>
      </c>
      <c r="D142" s="74">
        <v>0</v>
      </c>
    </row>
    <row r="143" spans="1:4" ht="18" customHeight="1" x14ac:dyDescent="0.35">
      <c r="A143" s="19" t="s">
        <v>595</v>
      </c>
      <c r="B143" s="19" t="s">
        <v>296</v>
      </c>
      <c r="C143" s="19" t="s">
        <v>297</v>
      </c>
      <c r="D143" s="74">
        <v>0</v>
      </c>
    </row>
    <row r="144" spans="1:4" ht="18" customHeight="1" x14ac:dyDescent="0.35">
      <c r="A144" s="19" t="s">
        <v>595</v>
      </c>
      <c r="B144" s="19" t="s">
        <v>265</v>
      </c>
      <c r="C144" s="19" t="s">
        <v>266</v>
      </c>
      <c r="D144" s="74">
        <v>0</v>
      </c>
    </row>
    <row r="145" spans="1:4" ht="18" customHeight="1" x14ac:dyDescent="0.35">
      <c r="A145" s="19" t="s">
        <v>595</v>
      </c>
      <c r="B145" s="19" t="s">
        <v>147</v>
      </c>
      <c r="C145" s="19" t="s">
        <v>148</v>
      </c>
      <c r="D145" s="74">
        <v>0</v>
      </c>
    </row>
    <row r="146" spans="1:4" ht="18" customHeight="1" x14ac:dyDescent="0.35">
      <c r="A146" s="19" t="s">
        <v>595</v>
      </c>
      <c r="B146" s="19" t="s">
        <v>413</v>
      </c>
      <c r="C146" s="19" t="s">
        <v>414</v>
      </c>
      <c r="D146" s="74">
        <v>0</v>
      </c>
    </row>
    <row r="147" spans="1:4" ht="18" customHeight="1" x14ac:dyDescent="0.35">
      <c r="A147" s="19" t="s">
        <v>595</v>
      </c>
      <c r="B147" s="19" t="s">
        <v>45</v>
      </c>
      <c r="C147" s="19" t="s">
        <v>46</v>
      </c>
      <c r="D147" s="74">
        <v>0</v>
      </c>
    </row>
    <row r="148" spans="1:4" ht="18" customHeight="1" x14ac:dyDescent="0.35">
      <c r="A148" s="19" t="s">
        <v>595</v>
      </c>
      <c r="B148" s="19" t="s">
        <v>423</v>
      </c>
      <c r="C148" s="19" t="s">
        <v>424</v>
      </c>
      <c r="D148" s="74">
        <v>0</v>
      </c>
    </row>
    <row r="149" spans="1:4" ht="18" customHeight="1" x14ac:dyDescent="0.35">
      <c r="A149" s="19" t="s">
        <v>595</v>
      </c>
      <c r="B149" s="19" t="s">
        <v>78</v>
      </c>
      <c r="C149" s="19" t="s">
        <v>79</v>
      </c>
      <c r="D149" s="74">
        <v>0</v>
      </c>
    </row>
    <row r="150" spans="1:4" ht="18" customHeight="1" x14ac:dyDescent="0.35">
      <c r="A150" s="19" t="s">
        <v>595</v>
      </c>
      <c r="B150" s="19" t="s">
        <v>166</v>
      </c>
      <c r="C150" s="19" t="s">
        <v>167</v>
      </c>
      <c r="D150" s="74">
        <v>0</v>
      </c>
    </row>
    <row r="151" spans="1:4" ht="18" customHeight="1" x14ac:dyDescent="0.35">
      <c r="A151" s="19" t="s">
        <v>595</v>
      </c>
      <c r="B151" s="19" t="s">
        <v>489</v>
      </c>
      <c r="C151" s="19" t="s">
        <v>490</v>
      </c>
      <c r="D151" s="74">
        <v>0</v>
      </c>
    </row>
    <row r="152" spans="1:4" ht="18" customHeight="1" x14ac:dyDescent="0.35">
      <c r="A152" s="19" t="s">
        <v>595</v>
      </c>
      <c r="B152" s="19" t="s">
        <v>129</v>
      </c>
      <c r="C152" s="19" t="s">
        <v>130</v>
      </c>
      <c r="D152" s="74">
        <v>0</v>
      </c>
    </row>
    <row r="153" spans="1:4" ht="18" customHeight="1" x14ac:dyDescent="0.35">
      <c r="A153" s="19" t="s">
        <v>595</v>
      </c>
      <c r="B153" s="19" t="s">
        <v>598</v>
      </c>
      <c r="C153" s="19" t="s">
        <v>599</v>
      </c>
      <c r="D153" s="74">
        <v>0</v>
      </c>
    </row>
  </sheetData>
  <sortState ref="A2:D153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6" sqref="B6"/>
    </sheetView>
  </sheetViews>
  <sheetFormatPr defaultRowHeight="18" customHeight="1" x14ac:dyDescent="0.35"/>
  <cols>
    <col min="1" max="1" width="8.28515625" style="1" bestFit="1" customWidth="1"/>
    <col min="2" max="2" width="13.7109375" style="1" bestFit="1" customWidth="1"/>
    <col min="3" max="11" width="5.7109375" style="1" bestFit="1" customWidth="1"/>
    <col min="12" max="55" width="7" style="1" bestFit="1" customWidth="1"/>
    <col min="56" max="256" width="9.140625" style="1"/>
    <col min="257" max="257" width="9" style="1" bestFit="1" customWidth="1"/>
    <col min="258" max="258" width="13.7109375" style="1" bestFit="1" customWidth="1"/>
    <col min="259" max="267" width="4.85546875" style="1" bestFit="1" customWidth="1"/>
    <col min="268" max="311" width="5.85546875" style="1" bestFit="1" customWidth="1"/>
    <col min="312" max="512" width="9.140625" style="1"/>
    <col min="513" max="513" width="9" style="1" bestFit="1" customWidth="1"/>
    <col min="514" max="514" width="13.7109375" style="1" bestFit="1" customWidth="1"/>
    <col min="515" max="523" width="4.85546875" style="1" bestFit="1" customWidth="1"/>
    <col min="524" max="567" width="5.85546875" style="1" bestFit="1" customWidth="1"/>
    <col min="568" max="768" width="9.140625" style="1"/>
    <col min="769" max="769" width="9" style="1" bestFit="1" customWidth="1"/>
    <col min="770" max="770" width="13.7109375" style="1" bestFit="1" customWidth="1"/>
    <col min="771" max="779" width="4.85546875" style="1" bestFit="1" customWidth="1"/>
    <col min="780" max="823" width="5.85546875" style="1" bestFit="1" customWidth="1"/>
    <col min="824" max="1024" width="9.140625" style="1"/>
    <col min="1025" max="1025" width="9" style="1" bestFit="1" customWidth="1"/>
    <col min="1026" max="1026" width="13.7109375" style="1" bestFit="1" customWidth="1"/>
    <col min="1027" max="1035" width="4.85546875" style="1" bestFit="1" customWidth="1"/>
    <col min="1036" max="1079" width="5.85546875" style="1" bestFit="1" customWidth="1"/>
    <col min="1080" max="1280" width="9.140625" style="1"/>
    <col min="1281" max="1281" width="9" style="1" bestFit="1" customWidth="1"/>
    <col min="1282" max="1282" width="13.7109375" style="1" bestFit="1" customWidth="1"/>
    <col min="1283" max="1291" width="4.85546875" style="1" bestFit="1" customWidth="1"/>
    <col min="1292" max="1335" width="5.85546875" style="1" bestFit="1" customWidth="1"/>
    <col min="1336" max="1536" width="9.140625" style="1"/>
    <col min="1537" max="1537" width="9" style="1" bestFit="1" customWidth="1"/>
    <col min="1538" max="1538" width="13.7109375" style="1" bestFit="1" customWidth="1"/>
    <col min="1539" max="1547" width="4.85546875" style="1" bestFit="1" customWidth="1"/>
    <col min="1548" max="1591" width="5.85546875" style="1" bestFit="1" customWidth="1"/>
    <col min="1592" max="1792" width="9.140625" style="1"/>
    <col min="1793" max="1793" width="9" style="1" bestFit="1" customWidth="1"/>
    <col min="1794" max="1794" width="13.7109375" style="1" bestFit="1" customWidth="1"/>
    <col min="1795" max="1803" width="4.85546875" style="1" bestFit="1" customWidth="1"/>
    <col min="1804" max="1847" width="5.85546875" style="1" bestFit="1" customWidth="1"/>
    <col min="1848" max="2048" width="9.140625" style="1"/>
    <col min="2049" max="2049" width="9" style="1" bestFit="1" customWidth="1"/>
    <col min="2050" max="2050" width="13.7109375" style="1" bestFit="1" customWidth="1"/>
    <col min="2051" max="2059" width="4.85546875" style="1" bestFit="1" customWidth="1"/>
    <col min="2060" max="2103" width="5.85546875" style="1" bestFit="1" customWidth="1"/>
    <col min="2104" max="2304" width="9.140625" style="1"/>
    <col min="2305" max="2305" width="9" style="1" bestFit="1" customWidth="1"/>
    <col min="2306" max="2306" width="13.7109375" style="1" bestFit="1" customWidth="1"/>
    <col min="2307" max="2315" width="4.85546875" style="1" bestFit="1" customWidth="1"/>
    <col min="2316" max="2359" width="5.85546875" style="1" bestFit="1" customWidth="1"/>
    <col min="2360" max="2560" width="9.140625" style="1"/>
    <col min="2561" max="2561" width="9" style="1" bestFit="1" customWidth="1"/>
    <col min="2562" max="2562" width="13.7109375" style="1" bestFit="1" customWidth="1"/>
    <col min="2563" max="2571" width="4.85546875" style="1" bestFit="1" customWidth="1"/>
    <col min="2572" max="2615" width="5.85546875" style="1" bestFit="1" customWidth="1"/>
    <col min="2616" max="2816" width="9.140625" style="1"/>
    <col min="2817" max="2817" width="9" style="1" bestFit="1" customWidth="1"/>
    <col min="2818" max="2818" width="13.7109375" style="1" bestFit="1" customWidth="1"/>
    <col min="2819" max="2827" width="4.85546875" style="1" bestFit="1" customWidth="1"/>
    <col min="2828" max="2871" width="5.85546875" style="1" bestFit="1" customWidth="1"/>
    <col min="2872" max="3072" width="9.140625" style="1"/>
    <col min="3073" max="3073" width="9" style="1" bestFit="1" customWidth="1"/>
    <col min="3074" max="3074" width="13.7109375" style="1" bestFit="1" customWidth="1"/>
    <col min="3075" max="3083" width="4.85546875" style="1" bestFit="1" customWidth="1"/>
    <col min="3084" max="3127" width="5.85546875" style="1" bestFit="1" customWidth="1"/>
    <col min="3128" max="3328" width="9.140625" style="1"/>
    <col min="3329" max="3329" width="9" style="1" bestFit="1" customWidth="1"/>
    <col min="3330" max="3330" width="13.7109375" style="1" bestFit="1" customWidth="1"/>
    <col min="3331" max="3339" width="4.85546875" style="1" bestFit="1" customWidth="1"/>
    <col min="3340" max="3383" width="5.85546875" style="1" bestFit="1" customWidth="1"/>
    <col min="3384" max="3584" width="9.140625" style="1"/>
    <col min="3585" max="3585" width="9" style="1" bestFit="1" customWidth="1"/>
    <col min="3586" max="3586" width="13.7109375" style="1" bestFit="1" customWidth="1"/>
    <col min="3587" max="3595" width="4.85546875" style="1" bestFit="1" customWidth="1"/>
    <col min="3596" max="3639" width="5.85546875" style="1" bestFit="1" customWidth="1"/>
    <col min="3640" max="3840" width="9.140625" style="1"/>
    <col min="3841" max="3841" width="9" style="1" bestFit="1" customWidth="1"/>
    <col min="3842" max="3842" width="13.7109375" style="1" bestFit="1" customWidth="1"/>
    <col min="3843" max="3851" width="4.85546875" style="1" bestFit="1" customWidth="1"/>
    <col min="3852" max="3895" width="5.85546875" style="1" bestFit="1" customWidth="1"/>
    <col min="3896" max="4096" width="9.140625" style="1"/>
    <col min="4097" max="4097" width="9" style="1" bestFit="1" customWidth="1"/>
    <col min="4098" max="4098" width="13.7109375" style="1" bestFit="1" customWidth="1"/>
    <col min="4099" max="4107" width="4.85546875" style="1" bestFit="1" customWidth="1"/>
    <col min="4108" max="4151" width="5.85546875" style="1" bestFit="1" customWidth="1"/>
    <col min="4152" max="4352" width="9.140625" style="1"/>
    <col min="4353" max="4353" width="9" style="1" bestFit="1" customWidth="1"/>
    <col min="4354" max="4354" width="13.7109375" style="1" bestFit="1" customWidth="1"/>
    <col min="4355" max="4363" width="4.85546875" style="1" bestFit="1" customWidth="1"/>
    <col min="4364" max="4407" width="5.85546875" style="1" bestFit="1" customWidth="1"/>
    <col min="4408" max="4608" width="9.140625" style="1"/>
    <col min="4609" max="4609" width="9" style="1" bestFit="1" customWidth="1"/>
    <col min="4610" max="4610" width="13.7109375" style="1" bestFit="1" customWidth="1"/>
    <col min="4611" max="4619" width="4.85546875" style="1" bestFit="1" customWidth="1"/>
    <col min="4620" max="4663" width="5.85546875" style="1" bestFit="1" customWidth="1"/>
    <col min="4664" max="4864" width="9.140625" style="1"/>
    <col min="4865" max="4865" width="9" style="1" bestFit="1" customWidth="1"/>
    <col min="4866" max="4866" width="13.7109375" style="1" bestFit="1" customWidth="1"/>
    <col min="4867" max="4875" width="4.85546875" style="1" bestFit="1" customWidth="1"/>
    <col min="4876" max="4919" width="5.85546875" style="1" bestFit="1" customWidth="1"/>
    <col min="4920" max="5120" width="9.140625" style="1"/>
    <col min="5121" max="5121" width="9" style="1" bestFit="1" customWidth="1"/>
    <col min="5122" max="5122" width="13.7109375" style="1" bestFit="1" customWidth="1"/>
    <col min="5123" max="5131" width="4.85546875" style="1" bestFit="1" customWidth="1"/>
    <col min="5132" max="5175" width="5.85546875" style="1" bestFit="1" customWidth="1"/>
    <col min="5176" max="5376" width="9.140625" style="1"/>
    <col min="5377" max="5377" width="9" style="1" bestFit="1" customWidth="1"/>
    <col min="5378" max="5378" width="13.7109375" style="1" bestFit="1" customWidth="1"/>
    <col min="5379" max="5387" width="4.85546875" style="1" bestFit="1" customWidth="1"/>
    <col min="5388" max="5431" width="5.85546875" style="1" bestFit="1" customWidth="1"/>
    <col min="5432" max="5632" width="9.140625" style="1"/>
    <col min="5633" max="5633" width="9" style="1" bestFit="1" customWidth="1"/>
    <col min="5634" max="5634" width="13.7109375" style="1" bestFit="1" customWidth="1"/>
    <col min="5635" max="5643" width="4.85546875" style="1" bestFit="1" customWidth="1"/>
    <col min="5644" max="5687" width="5.85546875" style="1" bestFit="1" customWidth="1"/>
    <col min="5688" max="5888" width="9.140625" style="1"/>
    <col min="5889" max="5889" width="9" style="1" bestFit="1" customWidth="1"/>
    <col min="5890" max="5890" width="13.7109375" style="1" bestFit="1" customWidth="1"/>
    <col min="5891" max="5899" width="4.85546875" style="1" bestFit="1" customWidth="1"/>
    <col min="5900" max="5943" width="5.85546875" style="1" bestFit="1" customWidth="1"/>
    <col min="5944" max="6144" width="9.140625" style="1"/>
    <col min="6145" max="6145" width="9" style="1" bestFit="1" customWidth="1"/>
    <col min="6146" max="6146" width="13.7109375" style="1" bestFit="1" customWidth="1"/>
    <col min="6147" max="6155" width="4.85546875" style="1" bestFit="1" customWidth="1"/>
    <col min="6156" max="6199" width="5.85546875" style="1" bestFit="1" customWidth="1"/>
    <col min="6200" max="6400" width="9.140625" style="1"/>
    <col min="6401" max="6401" width="9" style="1" bestFit="1" customWidth="1"/>
    <col min="6402" max="6402" width="13.7109375" style="1" bestFit="1" customWidth="1"/>
    <col min="6403" max="6411" width="4.85546875" style="1" bestFit="1" customWidth="1"/>
    <col min="6412" max="6455" width="5.85546875" style="1" bestFit="1" customWidth="1"/>
    <col min="6456" max="6656" width="9.140625" style="1"/>
    <col min="6657" max="6657" width="9" style="1" bestFit="1" customWidth="1"/>
    <col min="6658" max="6658" width="13.7109375" style="1" bestFit="1" customWidth="1"/>
    <col min="6659" max="6667" width="4.85546875" style="1" bestFit="1" customWidth="1"/>
    <col min="6668" max="6711" width="5.85546875" style="1" bestFit="1" customWidth="1"/>
    <col min="6712" max="6912" width="9.140625" style="1"/>
    <col min="6913" max="6913" width="9" style="1" bestFit="1" customWidth="1"/>
    <col min="6914" max="6914" width="13.7109375" style="1" bestFit="1" customWidth="1"/>
    <col min="6915" max="6923" width="4.85546875" style="1" bestFit="1" customWidth="1"/>
    <col min="6924" max="6967" width="5.85546875" style="1" bestFit="1" customWidth="1"/>
    <col min="6968" max="7168" width="9.140625" style="1"/>
    <col min="7169" max="7169" width="9" style="1" bestFit="1" customWidth="1"/>
    <col min="7170" max="7170" width="13.7109375" style="1" bestFit="1" customWidth="1"/>
    <col min="7171" max="7179" width="4.85546875" style="1" bestFit="1" customWidth="1"/>
    <col min="7180" max="7223" width="5.85546875" style="1" bestFit="1" customWidth="1"/>
    <col min="7224" max="7424" width="9.140625" style="1"/>
    <col min="7425" max="7425" width="9" style="1" bestFit="1" customWidth="1"/>
    <col min="7426" max="7426" width="13.7109375" style="1" bestFit="1" customWidth="1"/>
    <col min="7427" max="7435" width="4.85546875" style="1" bestFit="1" customWidth="1"/>
    <col min="7436" max="7479" width="5.85546875" style="1" bestFit="1" customWidth="1"/>
    <col min="7480" max="7680" width="9.140625" style="1"/>
    <col min="7681" max="7681" width="9" style="1" bestFit="1" customWidth="1"/>
    <col min="7682" max="7682" width="13.7109375" style="1" bestFit="1" customWidth="1"/>
    <col min="7683" max="7691" width="4.85546875" style="1" bestFit="1" customWidth="1"/>
    <col min="7692" max="7735" width="5.85546875" style="1" bestFit="1" customWidth="1"/>
    <col min="7736" max="7936" width="9.140625" style="1"/>
    <col min="7937" max="7937" width="9" style="1" bestFit="1" customWidth="1"/>
    <col min="7938" max="7938" width="13.7109375" style="1" bestFit="1" customWidth="1"/>
    <col min="7939" max="7947" width="4.85546875" style="1" bestFit="1" customWidth="1"/>
    <col min="7948" max="7991" width="5.85546875" style="1" bestFit="1" customWidth="1"/>
    <col min="7992" max="8192" width="9.140625" style="1"/>
    <col min="8193" max="8193" width="9" style="1" bestFit="1" customWidth="1"/>
    <col min="8194" max="8194" width="13.7109375" style="1" bestFit="1" customWidth="1"/>
    <col min="8195" max="8203" width="4.85546875" style="1" bestFit="1" customWidth="1"/>
    <col min="8204" max="8247" width="5.85546875" style="1" bestFit="1" customWidth="1"/>
    <col min="8248" max="8448" width="9.140625" style="1"/>
    <col min="8449" max="8449" width="9" style="1" bestFit="1" customWidth="1"/>
    <col min="8450" max="8450" width="13.7109375" style="1" bestFit="1" customWidth="1"/>
    <col min="8451" max="8459" width="4.85546875" style="1" bestFit="1" customWidth="1"/>
    <col min="8460" max="8503" width="5.85546875" style="1" bestFit="1" customWidth="1"/>
    <col min="8504" max="8704" width="9.140625" style="1"/>
    <col min="8705" max="8705" width="9" style="1" bestFit="1" customWidth="1"/>
    <col min="8706" max="8706" width="13.7109375" style="1" bestFit="1" customWidth="1"/>
    <col min="8707" max="8715" width="4.85546875" style="1" bestFit="1" customWidth="1"/>
    <col min="8716" max="8759" width="5.85546875" style="1" bestFit="1" customWidth="1"/>
    <col min="8760" max="8960" width="9.140625" style="1"/>
    <col min="8961" max="8961" width="9" style="1" bestFit="1" customWidth="1"/>
    <col min="8962" max="8962" width="13.7109375" style="1" bestFit="1" customWidth="1"/>
    <col min="8963" max="8971" width="4.85546875" style="1" bestFit="1" customWidth="1"/>
    <col min="8972" max="9015" width="5.85546875" style="1" bestFit="1" customWidth="1"/>
    <col min="9016" max="9216" width="9.140625" style="1"/>
    <col min="9217" max="9217" width="9" style="1" bestFit="1" customWidth="1"/>
    <col min="9218" max="9218" width="13.7109375" style="1" bestFit="1" customWidth="1"/>
    <col min="9219" max="9227" width="4.85546875" style="1" bestFit="1" customWidth="1"/>
    <col min="9228" max="9271" width="5.85546875" style="1" bestFit="1" customWidth="1"/>
    <col min="9272" max="9472" width="9.140625" style="1"/>
    <col min="9473" max="9473" width="9" style="1" bestFit="1" customWidth="1"/>
    <col min="9474" max="9474" width="13.7109375" style="1" bestFit="1" customWidth="1"/>
    <col min="9475" max="9483" width="4.85546875" style="1" bestFit="1" customWidth="1"/>
    <col min="9484" max="9527" width="5.85546875" style="1" bestFit="1" customWidth="1"/>
    <col min="9528" max="9728" width="9.140625" style="1"/>
    <col min="9729" max="9729" width="9" style="1" bestFit="1" customWidth="1"/>
    <col min="9730" max="9730" width="13.7109375" style="1" bestFit="1" customWidth="1"/>
    <col min="9731" max="9739" width="4.85546875" style="1" bestFit="1" customWidth="1"/>
    <col min="9740" max="9783" width="5.85546875" style="1" bestFit="1" customWidth="1"/>
    <col min="9784" max="9984" width="9.140625" style="1"/>
    <col min="9985" max="9985" width="9" style="1" bestFit="1" customWidth="1"/>
    <col min="9986" max="9986" width="13.7109375" style="1" bestFit="1" customWidth="1"/>
    <col min="9987" max="9995" width="4.85546875" style="1" bestFit="1" customWidth="1"/>
    <col min="9996" max="10039" width="5.85546875" style="1" bestFit="1" customWidth="1"/>
    <col min="10040" max="10240" width="9.140625" style="1"/>
    <col min="10241" max="10241" width="9" style="1" bestFit="1" customWidth="1"/>
    <col min="10242" max="10242" width="13.7109375" style="1" bestFit="1" customWidth="1"/>
    <col min="10243" max="10251" width="4.85546875" style="1" bestFit="1" customWidth="1"/>
    <col min="10252" max="10295" width="5.85546875" style="1" bestFit="1" customWidth="1"/>
    <col min="10296" max="10496" width="9.140625" style="1"/>
    <col min="10497" max="10497" width="9" style="1" bestFit="1" customWidth="1"/>
    <col min="10498" max="10498" width="13.7109375" style="1" bestFit="1" customWidth="1"/>
    <col min="10499" max="10507" width="4.85546875" style="1" bestFit="1" customWidth="1"/>
    <col min="10508" max="10551" width="5.85546875" style="1" bestFit="1" customWidth="1"/>
    <col min="10552" max="10752" width="9.140625" style="1"/>
    <col min="10753" max="10753" width="9" style="1" bestFit="1" customWidth="1"/>
    <col min="10754" max="10754" width="13.7109375" style="1" bestFit="1" customWidth="1"/>
    <col min="10755" max="10763" width="4.85546875" style="1" bestFit="1" customWidth="1"/>
    <col min="10764" max="10807" width="5.85546875" style="1" bestFit="1" customWidth="1"/>
    <col min="10808" max="11008" width="9.140625" style="1"/>
    <col min="11009" max="11009" width="9" style="1" bestFit="1" customWidth="1"/>
    <col min="11010" max="11010" width="13.7109375" style="1" bestFit="1" customWidth="1"/>
    <col min="11011" max="11019" width="4.85546875" style="1" bestFit="1" customWidth="1"/>
    <col min="11020" max="11063" width="5.85546875" style="1" bestFit="1" customWidth="1"/>
    <col min="11064" max="11264" width="9.140625" style="1"/>
    <col min="11265" max="11265" width="9" style="1" bestFit="1" customWidth="1"/>
    <col min="11266" max="11266" width="13.7109375" style="1" bestFit="1" customWidth="1"/>
    <col min="11267" max="11275" width="4.85546875" style="1" bestFit="1" customWidth="1"/>
    <col min="11276" max="11319" width="5.85546875" style="1" bestFit="1" customWidth="1"/>
    <col min="11320" max="11520" width="9.140625" style="1"/>
    <col min="11521" max="11521" width="9" style="1" bestFit="1" customWidth="1"/>
    <col min="11522" max="11522" width="13.7109375" style="1" bestFit="1" customWidth="1"/>
    <col min="11523" max="11531" width="4.85546875" style="1" bestFit="1" customWidth="1"/>
    <col min="11532" max="11575" width="5.85546875" style="1" bestFit="1" customWidth="1"/>
    <col min="11576" max="11776" width="9.140625" style="1"/>
    <col min="11777" max="11777" width="9" style="1" bestFit="1" customWidth="1"/>
    <col min="11778" max="11778" width="13.7109375" style="1" bestFit="1" customWidth="1"/>
    <col min="11779" max="11787" width="4.85546875" style="1" bestFit="1" customWidth="1"/>
    <col min="11788" max="11831" width="5.85546875" style="1" bestFit="1" customWidth="1"/>
    <col min="11832" max="12032" width="9.140625" style="1"/>
    <col min="12033" max="12033" width="9" style="1" bestFit="1" customWidth="1"/>
    <col min="12034" max="12034" width="13.7109375" style="1" bestFit="1" customWidth="1"/>
    <col min="12035" max="12043" width="4.85546875" style="1" bestFit="1" customWidth="1"/>
    <col min="12044" max="12087" width="5.85546875" style="1" bestFit="1" customWidth="1"/>
    <col min="12088" max="12288" width="9.140625" style="1"/>
    <col min="12289" max="12289" width="9" style="1" bestFit="1" customWidth="1"/>
    <col min="12290" max="12290" width="13.7109375" style="1" bestFit="1" customWidth="1"/>
    <col min="12291" max="12299" width="4.85546875" style="1" bestFit="1" customWidth="1"/>
    <col min="12300" max="12343" width="5.85546875" style="1" bestFit="1" customWidth="1"/>
    <col min="12344" max="12544" width="9.140625" style="1"/>
    <col min="12545" max="12545" width="9" style="1" bestFit="1" customWidth="1"/>
    <col min="12546" max="12546" width="13.7109375" style="1" bestFit="1" customWidth="1"/>
    <col min="12547" max="12555" width="4.85546875" style="1" bestFit="1" customWidth="1"/>
    <col min="12556" max="12599" width="5.85546875" style="1" bestFit="1" customWidth="1"/>
    <col min="12600" max="12800" width="9.140625" style="1"/>
    <col min="12801" max="12801" width="9" style="1" bestFit="1" customWidth="1"/>
    <col min="12802" max="12802" width="13.7109375" style="1" bestFit="1" customWidth="1"/>
    <col min="12803" max="12811" width="4.85546875" style="1" bestFit="1" customWidth="1"/>
    <col min="12812" max="12855" width="5.85546875" style="1" bestFit="1" customWidth="1"/>
    <col min="12856" max="13056" width="9.140625" style="1"/>
    <col min="13057" max="13057" width="9" style="1" bestFit="1" customWidth="1"/>
    <col min="13058" max="13058" width="13.7109375" style="1" bestFit="1" customWidth="1"/>
    <col min="13059" max="13067" width="4.85546875" style="1" bestFit="1" customWidth="1"/>
    <col min="13068" max="13111" width="5.85546875" style="1" bestFit="1" customWidth="1"/>
    <col min="13112" max="13312" width="9.140625" style="1"/>
    <col min="13313" max="13313" width="9" style="1" bestFit="1" customWidth="1"/>
    <col min="13314" max="13314" width="13.7109375" style="1" bestFit="1" customWidth="1"/>
    <col min="13315" max="13323" width="4.85546875" style="1" bestFit="1" customWidth="1"/>
    <col min="13324" max="13367" width="5.85546875" style="1" bestFit="1" customWidth="1"/>
    <col min="13368" max="13568" width="9.140625" style="1"/>
    <col min="13569" max="13569" width="9" style="1" bestFit="1" customWidth="1"/>
    <col min="13570" max="13570" width="13.7109375" style="1" bestFit="1" customWidth="1"/>
    <col min="13571" max="13579" width="4.85546875" style="1" bestFit="1" customWidth="1"/>
    <col min="13580" max="13623" width="5.85546875" style="1" bestFit="1" customWidth="1"/>
    <col min="13624" max="13824" width="9.140625" style="1"/>
    <col min="13825" max="13825" width="9" style="1" bestFit="1" customWidth="1"/>
    <col min="13826" max="13826" width="13.7109375" style="1" bestFit="1" customWidth="1"/>
    <col min="13827" max="13835" width="4.85546875" style="1" bestFit="1" customWidth="1"/>
    <col min="13836" max="13879" width="5.85546875" style="1" bestFit="1" customWidth="1"/>
    <col min="13880" max="14080" width="9.140625" style="1"/>
    <col min="14081" max="14081" width="9" style="1" bestFit="1" customWidth="1"/>
    <col min="14082" max="14082" width="13.7109375" style="1" bestFit="1" customWidth="1"/>
    <col min="14083" max="14091" width="4.85546875" style="1" bestFit="1" customWidth="1"/>
    <col min="14092" max="14135" width="5.85546875" style="1" bestFit="1" customWidth="1"/>
    <col min="14136" max="14336" width="9.140625" style="1"/>
    <col min="14337" max="14337" width="9" style="1" bestFit="1" customWidth="1"/>
    <col min="14338" max="14338" width="13.7109375" style="1" bestFit="1" customWidth="1"/>
    <col min="14339" max="14347" width="4.85546875" style="1" bestFit="1" customWidth="1"/>
    <col min="14348" max="14391" width="5.85546875" style="1" bestFit="1" customWidth="1"/>
    <col min="14392" max="14592" width="9.140625" style="1"/>
    <col min="14593" max="14593" width="9" style="1" bestFit="1" customWidth="1"/>
    <col min="14594" max="14594" width="13.7109375" style="1" bestFit="1" customWidth="1"/>
    <col min="14595" max="14603" width="4.85546875" style="1" bestFit="1" customWidth="1"/>
    <col min="14604" max="14647" width="5.85546875" style="1" bestFit="1" customWidth="1"/>
    <col min="14648" max="14848" width="9.140625" style="1"/>
    <col min="14849" max="14849" width="9" style="1" bestFit="1" customWidth="1"/>
    <col min="14850" max="14850" width="13.7109375" style="1" bestFit="1" customWidth="1"/>
    <col min="14851" max="14859" width="4.85546875" style="1" bestFit="1" customWidth="1"/>
    <col min="14860" max="14903" width="5.85546875" style="1" bestFit="1" customWidth="1"/>
    <col min="14904" max="15104" width="9.140625" style="1"/>
    <col min="15105" max="15105" width="9" style="1" bestFit="1" customWidth="1"/>
    <col min="15106" max="15106" width="13.7109375" style="1" bestFit="1" customWidth="1"/>
    <col min="15107" max="15115" width="4.85546875" style="1" bestFit="1" customWidth="1"/>
    <col min="15116" max="15159" width="5.85546875" style="1" bestFit="1" customWidth="1"/>
    <col min="15160" max="15360" width="9.140625" style="1"/>
    <col min="15361" max="15361" width="9" style="1" bestFit="1" customWidth="1"/>
    <col min="15362" max="15362" width="13.7109375" style="1" bestFit="1" customWidth="1"/>
    <col min="15363" max="15371" width="4.85546875" style="1" bestFit="1" customWidth="1"/>
    <col min="15372" max="15415" width="5.85546875" style="1" bestFit="1" customWidth="1"/>
    <col min="15416" max="15616" width="9.140625" style="1"/>
    <col min="15617" max="15617" width="9" style="1" bestFit="1" customWidth="1"/>
    <col min="15618" max="15618" width="13.7109375" style="1" bestFit="1" customWidth="1"/>
    <col min="15619" max="15627" width="4.85546875" style="1" bestFit="1" customWidth="1"/>
    <col min="15628" max="15671" width="5.85546875" style="1" bestFit="1" customWidth="1"/>
    <col min="15672" max="15872" width="9.140625" style="1"/>
    <col min="15873" max="15873" width="9" style="1" bestFit="1" customWidth="1"/>
    <col min="15874" max="15874" width="13.7109375" style="1" bestFit="1" customWidth="1"/>
    <col min="15875" max="15883" width="4.85546875" style="1" bestFit="1" customWidth="1"/>
    <col min="15884" max="15927" width="5.85546875" style="1" bestFit="1" customWidth="1"/>
    <col min="15928" max="16128" width="9.140625" style="1"/>
    <col min="16129" max="16129" width="9" style="1" bestFit="1" customWidth="1"/>
    <col min="16130" max="16130" width="13.7109375" style="1" bestFit="1" customWidth="1"/>
    <col min="16131" max="16139" width="4.85546875" style="1" bestFit="1" customWidth="1"/>
    <col min="16140" max="16183" width="5.85546875" style="1" bestFit="1" customWidth="1"/>
    <col min="16184" max="16384" width="9.140625" style="1"/>
  </cols>
  <sheetData>
    <row r="1" spans="1:55" s="1" customFormat="1" ht="15" customHeight="1" x14ac:dyDescent="0.35">
      <c r="A1" s="18" t="s">
        <v>600</v>
      </c>
      <c r="B1" s="18" t="s">
        <v>601</v>
      </c>
      <c r="C1" s="18" t="s">
        <v>602</v>
      </c>
      <c r="D1" s="18" t="s">
        <v>603</v>
      </c>
      <c r="E1" s="18" t="s">
        <v>604</v>
      </c>
      <c r="F1" s="18" t="s">
        <v>605</v>
      </c>
      <c r="G1" s="18" t="s">
        <v>606</v>
      </c>
      <c r="H1" s="18" t="s">
        <v>607</v>
      </c>
      <c r="I1" s="18" t="s">
        <v>608</v>
      </c>
      <c r="J1" s="18" t="s">
        <v>609</v>
      </c>
      <c r="K1" s="18" t="s">
        <v>610</v>
      </c>
      <c r="L1" s="18" t="s">
        <v>611</v>
      </c>
      <c r="M1" s="18" t="s">
        <v>612</v>
      </c>
      <c r="N1" s="18" t="s">
        <v>613</v>
      </c>
      <c r="O1" s="18" t="s">
        <v>614</v>
      </c>
      <c r="P1" s="18" t="s">
        <v>615</v>
      </c>
      <c r="Q1" s="18" t="s">
        <v>616</v>
      </c>
      <c r="R1" s="18" t="s">
        <v>617</v>
      </c>
      <c r="S1" s="18" t="s">
        <v>618</v>
      </c>
      <c r="T1" s="18" t="s">
        <v>619</v>
      </c>
      <c r="U1" s="18" t="s">
        <v>620</v>
      </c>
      <c r="V1" s="18" t="s">
        <v>621</v>
      </c>
      <c r="W1" s="18" t="s">
        <v>622</v>
      </c>
      <c r="X1" s="18" t="s">
        <v>623</v>
      </c>
      <c r="Y1" s="18" t="s">
        <v>624</v>
      </c>
      <c r="Z1" s="18" t="s">
        <v>625</v>
      </c>
      <c r="AA1" s="18" t="s">
        <v>626</v>
      </c>
      <c r="AB1" s="18" t="s">
        <v>627</v>
      </c>
      <c r="AC1" s="18" t="s">
        <v>628</v>
      </c>
      <c r="AD1" s="18" t="s">
        <v>629</v>
      </c>
      <c r="AE1" s="18" t="s">
        <v>630</v>
      </c>
      <c r="AF1" s="18" t="s">
        <v>631</v>
      </c>
      <c r="AG1" s="18" t="s">
        <v>632</v>
      </c>
      <c r="AH1" s="18" t="s">
        <v>633</v>
      </c>
      <c r="AI1" s="18" t="s">
        <v>634</v>
      </c>
      <c r="AJ1" s="18" t="s">
        <v>635</v>
      </c>
      <c r="AK1" s="18" t="s">
        <v>636</v>
      </c>
      <c r="AL1" s="18" t="s">
        <v>637</v>
      </c>
      <c r="AM1" s="18" t="s">
        <v>638</v>
      </c>
      <c r="AN1" s="18" t="s">
        <v>639</v>
      </c>
      <c r="AO1" s="18" t="s">
        <v>640</v>
      </c>
      <c r="AP1" s="18" t="s">
        <v>641</v>
      </c>
      <c r="AQ1" s="18" t="s">
        <v>642</v>
      </c>
      <c r="AR1" s="18" t="s">
        <v>643</v>
      </c>
      <c r="AS1" s="18" t="s">
        <v>644</v>
      </c>
      <c r="AT1" s="18" t="s">
        <v>645</v>
      </c>
      <c r="AU1" s="18" t="s">
        <v>646</v>
      </c>
      <c r="AV1" s="18" t="s">
        <v>647</v>
      </c>
      <c r="AW1" s="18" t="s">
        <v>648</v>
      </c>
      <c r="AX1" s="18" t="s">
        <v>649</v>
      </c>
      <c r="AY1" s="18" t="s">
        <v>650</v>
      </c>
      <c r="AZ1" s="18" t="s">
        <v>651</v>
      </c>
      <c r="BA1" s="18" t="s">
        <v>652</v>
      </c>
      <c r="BB1" s="18" t="s">
        <v>653</v>
      </c>
      <c r="BC1" s="18" t="s">
        <v>654</v>
      </c>
    </row>
    <row r="2" spans="1:55" s="1" customFormat="1" ht="15" customHeight="1" x14ac:dyDescent="0.35">
      <c r="A2" s="19" t="s">
        <v>86</v>
      </c>
      <c r="B2" s="19" t="s">
        <v>87</v>
      </c>
      <c r="C2" s="74">
        <v>4</v>
      </c>
      <c r="D2" s="74">
        <v>2</v>
      </c>
      <c r="E2" s="74">
        <v>0</v>
      </c>
      <c r="F2" s="74">
        <v>0</v>
      </c>
      <c r="G2" s="74">
        <v>0</v>
      </c>
      <c r="H2" s="74">
        <v>0</v>
      </c>
      <c r="I2" s="74">
        <v>0</v>
      </c>
      <c r="J2" s="74">
        <v>0</v>
      </c>
      <c r="K2" s="74">
        <v>0</v>
      </c>
      <c r="L2" s="74">
        <v>0</v>
      </c>
      <c r="M2" s="74">
        <v>0</v>
      </c>
      <c r="N2" s="74">
        <v>0</v>
      </c>
      <c r="O2" s="74">
        <v>0</v>
      </c>
      <c r="P2" s="74">
        <v>0</v>
      </c>
      <c r="Q2" s="74">
        <v>0</v>
      </c>
      <c r="R2" s="74">
        <v>0</v>
      </c>
      <c r="S2" s="74">
        <v>0</v>
      </c>
      <c r="T2" s="74">
        <v>0</v>
      </c>
      <c r="U2" s="74">
        <v>0</v>
      </c>
      <c r="V2" s="74">
        <v>0</v>
      </c>
      <c r="W2" s="74">
        <v>0</v>
      </c>
      <c r="X2" s="74">
        <v>0</v>
      </c>
      <c r="Y2" s="74">
        <v>0</v>
      </c>
      <c r="Z2" s="74">
        <v>0</v>
      </c>
      <c r="AA2" s="74">
        <v>0</v>
      </c>
      <c r="AB2" s="74">
        <v>0</v>
      </c>
      <c r="AC2" s="74">
        <v>0</v>
      </c>
      <c r="AD2" s="74">
        <v>0</v>
      </c>
      <c r="AE2" s="74">
        <v>0</v>
      </c>
      <c r="AF2" s="74">
        <v>0</v>
      </c>
      <c r="AG2" s="74">
        <v>0</v>
      </c>
      <c r="AH2" s="74">
        <v>0</v>
      </c>
      <c r="AI2" s="74">
        <v>0</v>
      </c>
      <c r="AJ2" s="74">
        <v>0</v>
      </c>
      <c r="AK2" s="74">
        <v>0</v>
      </c>
      <c r="AL2" s="74">
        <v>0</v>
      </c>
      <c r="AM2" s="74">
        <v>0</v>
      </c>
      <c r="AN2" s="74">
        <v>0</v>
      </c>
      <c r="AO2" s="74">
        <v>0</v>
      </c>
      <c r="AP2" s="74">
        <v>0</v>
      </c>
      <c r="AQ2" s="74">
        <v>0</v>
      </c>
      <c r="AR2" s="74">
        <v>0</v>
      </c>
      <c r="AS2" s="74">
        <v>0</v>
      </c>
      <c r="AT2" s="74">
        <v>0</v>
      </c>
      <c r="AU2" s="74">
        <v>0</v>
      </c>
      <c r="AV2" s="74">
        <v>0</v>
      </c>
      <c r="AW2" s="74">
        <v>0</v>
      </c>
      <c r="AX2" s="74">
        <v>0</v>
      </c>
      <c r="AY2" s="74">
        <v>0</v>
      </c>
      <c r="AZ2" s="74">
        <v>0</v>
      </c>
      <c r="BA2" s="74">
        <v>0</v>
      </c>
      <c r="BB2" s="74">
        <v>0</v>
      </c>
      <c r="BC2" s="74">
        <v>0</v>
      </c>
    </row>
    <row r="3" spans="1:55" s="1" customFormat="1" ht="15" customHeight="1" x14ac:dyDescent="0.35">
      <c r="A3" s="19" t="s">
        <v>223</v>
      </c>
      <c r="B3" s="19" t="s">
        <v>224</v>
      </c>
      <c r="C3" s="74">
        <v>2</v>
      </c>
      <c r="D3" s="74">
        <v>0</v>
      </c>
      <c r="E3" s="74">
        <v>0</v>
      </c>
      <c r="F3" s="74">
        <v>0</v>
      </c>
      <c r="G3" s="74">
        <v>0</v>
      </c>
      <c r="H3" s="74">
        <v>0</v>
      </c>
      <c r="I3" s="74">
        <v>0</v>
      </c>
      <c r="J3" s="74">
        <v>0</v>
      </c>
      <c r="K3" s="74">
        <v>0</v>
      </c>
      <c r="L3" s="74">
        <v>0</v>
      </c>
      <c r="M3" s="74">
        <v>0</v>
      </c>
      <c r="N3" s="74">
        <v>0</v>
      </c>
      <c r="O3" s="74">
        <v>0</v>
      </c>
      <c r="P3" s="74">
        <v>0</v>
      </c>
      <c r="Q3" s="74">
        <v>0</v>
      </c>
      <c r="R3" s="74">
        <v>0</v>
      </c>
      <c r="S3" s="74">
        <v>0</v>
      </c>
      <c r="T3" s="74">
        <v>0</v>
      </c>
      <c r="U3" s="74">
        <v>0</v>
      </c>
      <c r="V3" s="74">
        <v>0</v>
      </c>
      <c r="W3" s="74">
        <v>0</v>
      </c>
      <c r="X3" s="74">
        <v>0</v>
      </c>
      <c r="Y3" s="74">
        <v>0</v>
      </c>
      <c r="Z3" s="74">
        <v>0</v>
      </c>
      <c r="AA3" s="74">
        <v>0</v>
      </c>
      <c r="AB3" s="74">
        <v>0</v>
      </c>
      <c r="AC3" s="74">
        <v>0</v>
      </c>
      <c r="AD3" s="74">
        <v>0</v>
      </c>
      <c r="AE3" s="74">
        <v>0</v>
      </c>
      <c r="AF3" s="74">
        <v>0</v>
      </c>
      <c r="AG3" s="74">
        <v>0</v>
      </c>
      <c r="AH3" s="74">
        <v>0</v>
      </c>
      <c r="AI3" s="74">
        <v>0</v>
      </c>
      <c r="AJ3" s="74">
        <v>0</v>
      </c>
      <c r="AK3" s="74">
        <v>0</v>
      </c>
      <c r="AL3" s="74">
        <v>0</v>
      </c>
      <c r="AM3" s="74">
        <v>0</v>
      </c>
      <c r="AN3" s="74">
        <v>0</v>
      </c>
      <c r="AO3" s="74">
        <v>0</v>
      </c>
      <c r="AP3" s="74">
        <v>0</v>
      </c>
      <c r="AQ3" s="74">
        <v>0</v>
      </c>
      <c r="AR3" s="74">
        <v>0</v>
      </c>
      <c r="AS3" s="74">
        <v>0</v>
      </c>
      <c r="AT3" s="74">
        <v>0</v>
      </c>
      <c r="AU3" s="74">
        <v>0</v>
      </c>
      <c r="AV3" s="74">
        <v>0</v>
      </c>
      <c r="AW3" s="74">
        <v>0</v>
      </c>
      <c r="AX3" s="74">
        <v>0</v>
      </c>
      <c r="AY3" s="74">
        <v>0</v>
      </c>
      <c r="AZ3" s="74">
        <v>0</v>
      </c>
      <c r="BA3" s="74">
        <v>0</v>
      </c>
      <c r="BB3" s="74">
        <v>0</v>
      </c>
      <c r="BC3" s="74">
        <v>0</v>
      </c>
    </row>
    <row r="4" spans="1:55" s="1" customFormat="1" ht="15" customHeight="1" x14ac:dyDescent="0.35">
      <c r="A4" s="19" t="s">
        <v>180</v>
      </c>
      <c r="B4" s="19" t="s">
        <v>181</v>
      </c>
      <c r="C4" s="74">
        <v>2</v>
      </c>
      <c r="D4" s="74">
        <v>1</v>
      </c>
      <c r="E4" s="74">
        <v>0</v>
      </c>
      <c r="F4" s="74">
        <v>0</v>
      </c>
      <c r="G4" s="74">
        <v>0</v>
      </c>
      <c r="H4" s="74">
        <v>0</v>
      </c>
      <c r="I4" s="74">
        <v>0</v>
      </c>
      <c r="J4" s="74">
        <v>0</v>
      </c>
      <c r="K4" s="74">
        <v>0</v>
      </c>
      <c r="L4" s="74">
        <v>0</v>
      </c>
      <c r="M4" s="74">
        <v>0</v>
      </c>
      <c r="N4" s="74">
        <v>0</v>
      </c>
      <c r="O4" s="74">
        <v>0</v>
      </c>
      <c r="P4" s="74">
        <v>0</v>
      </c>
      <c r="Q4" s="74">
        <v>0</v>
      </c>
      <c r="R4" s="74">
        <v>0</v>
      </c>
      <c r="S4" s="74">
        <v>0</v>
      </c>
      <c r="T4" s="74">
        <v>0</v>
      </c>
      <c r="U4" s="74">
        <v>0</v>
      </c>
      <c r="V4" s="74">
        <v>0</v>
      </c>
      <c r="W4" s="74">
        <v>0</v>
      </c>
      <c r="X4" s="74">
        <v>0</v>
      </c>
      <c r="Y4" s="74">
        <v>0</v>
      </c>
      <c r="Z4" s="74">
        <v>0</v>
      </c>
      <c r="AA4" s="74">
        <v>0</v>
      </c>
      <c r="AB4" s="74">
        <v>0</v>
      </c>
      <c r="AC4" s="74">
        <v>0</v>
      </c>
      <c r="AD4" s="74">
        <v>0</v>
      </c>
      <c r="AE4" s="74">
        <v>0</v>
      </c>
      <c r="AF4" s="74">
        <v>0</v>
      </c>
      <c r="AG4" s="74">
        <v>0</v>
      </c>
      <c r="AH4" s="74">
        <v>0</v>
      </c>
      <c r="AI4" s="74">
        <v>0</v>
      </c>
      <c r="AJ4" s="74">
        <v>0</v>
      </c>
      <c r="AK4" s="74">
        <v>0</v>
      </c>
      <c r="AL4" s="74">
        <v>0</v>
      </c>
      <c r="AM4" s="74">
        <v>0</v>
      </c>
      <c r="AN4" s="74">
        <v>0</v>
      </c>
      <c r="AO4" s="74">
        <v>0</v>
      </c>
      <c r="AP4" s="74">
        <v>0</v>
      </c>
      <c r="AQ4" s="74">
        <v>0</v>
      </c>
      <c r="AR4" s="74">
        <v>0</v>
      </c>
      <c r="AS4" s="74">
        <v>0</v>
      </c>
      <c r="AT4" s="74">
        <v>0</v>
      </c>
      <c r="AU4" s="74">
        <v>0</v>
      </c>
      <c r="AV4" s="74">
        <v>0</v>
      </c>
      <c r="AW4" s="74">
        <v>0</v>
      </c>
      <c r="AX4" s="74">
        <v>0</v>
      </c>
      <c r="AY4" s="74">
        <v>0</v>
      </c>
      <c r="AZ4" s="74">
        <v>0</v>
      </c>
      <c r="BA4" s="74">
        <v>0</v>
      </c>
      <c r="BB4" s="74">
        <v>0</v>
      </c>
      <c r="BC4" s="74">
        <v>0</v>
      </c>
    </row>
    <row r="5" spans="1:55" s="1" customFormat="1" ht="15" customHeight="1" x14ac:dyDescent="0.35">
      <c r="A5" s="19" t="s">
        <v>343</v>
      </c>
      <c r="B5" s="19" t="s">
        <v>344</v>
      </c>
      <c r="C5" s="74">
        <v>0</v>
      </c>
      <c r="D5" s="74">
        <v>1</v>
      </c>
      <c r="E5" s="74">
        <v>0</v>
      </c>
      <c r="F5" s="74">
        <v>0</v>
      </c>
      <c r="G5" s="74">
        <v>0</v>
      </c>
      <c r="H5" s="74">
        <v>0</v>
      </c>
      <c r="I5" s="74">
        <v>0</v>
      </c>
      <c r="J5" s="74">
        <v>0</v>
      </c>
      <c r="K5" s="74">
        <v>0</v>
      </c>
      <c r="L5" s="74">
        <v>0</v>
      </c>
      <c r="M5" s="74">
        <v>0</v>
      </c>
      <c r="N5" s="74">
        <v>0</v>
      </c>
      <c r="O5" s="74">
        <v>0</v>
      </c>
      <c r="P5" s="74">
        <v>0</v>
      </c>
      <c r="Q5" s="74">
        <v>0</v>
      </c>
      <c r="R5" s="74">
        <v>0</v>
      </c>
      <c r="S5" s="74">
        <v>0</v>
      </c>
      <c r="T5" s="74">
        <v>0</v>
      </c>
      <c r="U5" s="74">
        <v>0</v>
      </c>
      <c r="V5" s="74">
        <v>0</v>
      </c>
      <c r="W5" s="74">
        <v>0</v>
      </c>
      <c r="X5" s="74">
        <v>0</v>
      </c>
      <c r="Y5" s="74">
        <v>0</v>
      </c>
      <c r="Z5" s="74">
        <v>0</v>
      </c>
      <c r="AA5" s="74">
        <v>0</v>
      </c>
      <c r="AB5" s="74">
        <v>0</v>
      </c>
      <c r="AC5" s="74">
        <v>0</v>
      </c>
      <c r="AD5" s="74">
        <v>0</v>
      </c>
      <c r="AE5" s="74">
        <v>0</v>
      </c>
      <c r="AF5" s="74">
        <v>0</v>
      </c>
      <c r="AG5" s="74">
        <v>0</v>
      </c>
      <c r="AH5" s="74">
        <v>0</v>
      </c>
      <c r="AI5" s="74">
        <v>0</v>
      </c>
      <c r="AJ5" s="74">
        <v>0</v>
      </c>
      <c r="AK5" s="74">
        <v>0</v>
      </c>
      <c r="AL5" s="74">
        <v>0</v>
      </c>
      <c r="AM5" s="74">
        <v>0</v>
      </c>
      <c r="AN5" s="74">
        <v>0</v>
      </c>
      <c r="AO5" s="74">
        <v>0</v>
      </c>
      <c r="AP5" s="74">
        <v>0</v>
      </c>
      <c r="AQ5" s="74">
        <v>0</v>
      </c>
      <c r="AR5" s="74">
        <v>0</v>
      </c>
      <c r="AS5" s="74">
        <v>0</v>
      </c>
      <c r="AT5" s="74">
        <v>0</v>
      </c>
      <c r="AU5" s="74">
        <v>0</v>
      </c>
      <c r="AV5" s="74">
        <v>0</v>
      </c>
      <c r="AW5" s="74">
        <v>0</v>
      </c>
      <c r="AX5" s="74">
        <v>0</v>
      </c>
      <c r="AY5" s="74">
        <v>0</v>
      </c>
      <c r="AZ5" s="74">
        <v>0</v>
      </c>
      <c r="BA5" s="74">
        <v>0</v>
      </c>
      <c r="BB5" s="74">
        <v>0</v>
      </c>
      <c r="BC5" s="74">
        <v>0</v>
      </c>
    </row>
    <row r="6" spans="1:55" s="1" customFormat="1" ht="15" customHeight="1" x14ac:dyDescent="0.35">
      <c r="A6" s="19" t="s">
        <v>20</v>
      </c>
      <c r="B6" s="19" t="s">
        <v>21</v>
      </c>
      <c r="C6" s="74">
        <v>2</v>
      </c>
      <c r="D6" s="74">
        <v>2</v>
      </c>
      <c r="E6" s="74">
        <v>0</v>
      </c>
      <c r="F6" s="74">
        <v>0</v>
      </c>
      <c r="G6" s="74">
        <v>0</v>
      </c>
      <c r="H6" s="74">
        <v>0</v>
      </c>
      <c r="I6" s="74">
        <v>0</v>
      </c>
      <c r="J6" s="74">
        <v>0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74">
        <v>0</v>
      </c>
      <c r="R6" s="74">
        <v>0</v>
      </c>
      <c r="S6" s="74">
        <v>0</v>
      </c>
      <c r="T6" s="74">
        <v>0</v>
      </c>
      <c r="U6" s="74">
        <v>0</v>
      </c>
      <c r="V6" s="74">
        <v>0</v>
      </c>
      <c r="W6" s="74">
        <v>0</v>
      </c>
      <c r="X6" s="74">
        <v>0</v>
      </c>
      <c r="Y6" s="74">
        <v>0</v>
      </c>
      <c r="Z6" s="74">
        <v>0</v>
      </c>
      <c r="AA6" s="74">
        <v>0</v>
      </c>
      <c r="AB6" s="74">
        <v>0</v>
      </c>
      <c r="AC6" s="74">
        <v>0</v>
      </c>
      <c r="AD6" s="74">
        <v>0</v>
      </c>
      <c r="AE6" s="74">
        <v>0</v>
      </c>
      <c r="AF6" s="74">
        <v>0</v>
      </c>
      <c r="AG6" s="74">
        <v>0</v>
      </c>
      <c r="AH6" s="74">
        <v>0</v>
      </c>
      <c r="AI6" s="74">
        <v>0</v>
      </c>
      <c r="AJ6" s="74">
        <v>0</v>
      </c>
      <c r="AK6" s="74">
        <v>0</v>
      </c>
      <c r="AL6" s="74">
        <v>0</v>
      </c>
      <c r="AM6" s="74">
        <v>0</v>
      </c>
      <c r="AN6" s="74">
        <v>0</v>
      </c>
      <c r="AO6" s="74">
        <v>0</v>
      </c>
      <c r="AP6" s="74">
        <v>0</v>
      </c>
      <c r="AQ6" s="74">
        <v>0</v>
      </c>
      <c r="AR6" s="74">
        <v>0</v>
      </c>
      <c r="AS6" s="74">
        <v>0</v>
      </c>
      <c r="AT6" s="74">
        <v>0</v>
      </c>
      <c r="AU6" s="74">
        <v>0</v>
      </c>
      <c r="AV6" s="74">
        <v>0</v>
      </c>
      <c r="AW6" s="74">
        <v>0</v>
      </c>
      <c r="AX6" s="74">
        <v>0</v>
      </c>
      <c r="AY6" s="74">
        <v>0</v>
      </c>
      <c r="AZ6" s="74">
        <v>0</v>
      </c>
      <c r="BA6" s="74">
        <v>0</v>
      </c>
      <c r="BB6" s="74">
        <v>0</v>
      </c>
      <c r="BC6" s="74">
        <v>0</v>
      </c>
    </row>
    <row r="7" spans="1:55" s="1" customFormat="1" ht="15" customHeight="1" x14ac:dyDescent="0.35">
      <c r="A7" s="19" t="s">
        <v>435</v>
      </c>
      <c r="B7" s="19" t="s">
        <v>436</v>
      </c>
      <c r="C7" s="74">
        <v>1</v>
      </c>
      <c r="D7" s="74">
        <v>0</v>
      </c>
      <c r="E7" s="74">
        <v>0</v>
      </c>
      <c r="F7" s="74">
        <v>0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  <c r="R7" s="74">
        <v>0</v>
      </c>
      <c r="S7" s="74">
        <v>0</v>
      </c>
      <c r="T7" s="74">
        <v>0</v>
      </c>
      <c r="U7" s="74">
        <v>0</v>
      </c>
      <c r="V7" s="74">
        <v>0</v>
      </c>
      <c r="W7" s="74">
        <v>0</v>
      </c>
      <c r="X7" s="74">
        <v>0</v>
      </c>
      <c r="Y7" s="74">
        <v>0</v>
      </c>
      <c r="Z7" s="74">
        <v>0</v>
      </c>
      <c r="AA7" s="74">
        <v>0</v>
      </c>
      <c r="AB7" s="74">
        <v>0</v>
      </c>
      <c r="AC7" s="74">
        <v>0</v>
      </c>
      <c r="AD7" s="74">
        <v>0</v>
      </c>
      <c r="AE7" s="74">
        <v>0</v>
      </c>
      <c r="AF7" s="74">
        <v>0</v>
      </c>
      <c r="AG7" s="74">
        <v>0</v>
      </c>
      <c r="AH7" s="74">
        <v>0</v>
      </c>
      <c r="AI7" s="74">
        <v>0</v>
      </c>
      <c r="AJ7" s="74">
        <v>0</v>
      </c>
      <c r="AK7" s="74">
        <v>0</v>
      </c>
      <c r="AL7" s="74">
        <v>0</v>
      </c>
      <c r="AM7" s="74">
        <v>0</v>
      </c>
      <c r="AN7" s="74">
        <v>0</v>
      </c>
      <c r="AO7" s="74">
        <v>0</v>
      </c>
      <c r="AP7" s="74">
        <v>0</v>
      </c>
      <c r="AQ7" s="74">
        <v>0</v>
      </c>
      <c r="AR7" s="74">
        <v>0</v>
      </c>
      <c r="AS7" s="74">
        <v>0</v>
      </c>
      <c r="AT7" s="74">
        <v>0</v>
      </c>
      <c r="AU7" s="74">
        <v>0</v>
      </c>
      <c r="AV7" s="74">
        <v>0</v>
      </c>
      <c r="AW7" s="74">
        <v>0</v>
      </c>
      <c r="AX7" s="74">
        <v>0</v>
      </c>
      <c r="AY7" s="74">
        <v>0</v>
      </c>
      <c r="AZ7" s="74">
        <v>0</v>
      </c>
      <c r="BA7" s="74">
        <v>0</v>
      </c>
      <c r="BB7" s="74">
        <v>0</v>
      </c>
      <c r="BC7" s="74">
        <v>0</v>
      </c>
    </row>
    <row r="8" spans="1:55" s="1" customFormat="1" ht="15" customHeight="1" x14ac:dyDescent="0.35">
      <c r="A8" s="19" t="s">
        <v>248</v>
      </c>
      <c r="B8" s="19" t="s">
        <v>249</v>
      </c>
      <c r="C8" s="74">
        <v>11</v>
      </c>
      <c r="D8" s="74">
        <v>3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</row>
    <row r="9" spans="1:55" s="1" customFormat="1" ht="15" customHeight="1" x14ac:dyDescent="0.35">
      <c r="A9" s="19" t="s">
        <v>522</v>
      </c>
      <c r="B9" s="19" t="s">
        <v>523</v>
      </c>
      <c r="C9" s="74">
        <v>0</v>
      </c>
      <c r="D9" s="74">
        <v>1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</row>
    <row r="10" spans="1:55" s="1" customFormat="1" ht="15" customHeight="1" x14ac:dyDescent="0.35">
      <c r="A10" s="19" t="s">
        <v>484</v>
      </c>
      <c r="B10" s="19" t="s">
        <v>485</v>
      </c>
      <c r="C10" s="74">
        <v>1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</row>
    <row r="11" spans="1:55" s="1" customFormat="1" ht="15" customHeight="1" x14ac:dyDescent="0.35">
      <c r="A11" s="19" t="s">
        <v>329</v>
      </c>
      <c r="B11" s="19" t="s">
        <v>330</v>
      </c>
      <c r="C11" s="74">
        <v>1</v>
      </c>
      <c r="D11" s="74">
        <v>2</v>
      </c>
      <c r="E11" s="74">
        <v>0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0</v>
      </c>
      <c r="X11" s="74">
        <v>0</v>
      </c>
      <c r="Y11" s="74">
        <v>0</v>
      </c>
      <c r="Z11" s="74">
        <v>0</v>
      </c>
      <c r="AA11" s="74">
        <v>0</v>
      </c>
      <c r="AB11" s="74">
        <v>0</v>
      </c>
      <c r="AC11" s="74">
        <v>0</v>
      </c>
      <c r="AD11" s="74">
        <v>0</v>
      </c>
      <c r="AE11" s="74">
        <v>0</v>
      </c>
      <c r="AF11" s="74">
        <v>0</v>
      </c>
      <c r="AG11" s="74">
        <v>0</v>
      </c>
      <c r="AH11" s="74">
        <v>0</v>
      </c>
      <c r="AI11" s="74">
        <v>0</v>
      </c>
      <c r="AJ11" s="74">
        <v>0</v>
      </c>
      <c r="AK11" s="74">
        <v>0</v>
      </c>
      <c r="AL11" s="74">
        <v>0</v>
      </c>
      <c r="AM11" s="74">
        <v>0</v>
      </c>
      <c r="AN11" s="74">
        <v>0</v>
      </c>
      <c r="AO11" s="74">
        <v>0</v>
      </c>
      <c r="AP11" s="74">
        <v>0</v>
      </c>
      <c r="AQ11" s="74">
        <v>0</v>
      </c>
      <c r="AR11" s="74">
        <v>0</v>
      </c>
      <c r="AS11" s="74">
        <v>0</v>
      </c>
      <c r="AT11" s="74">
        <v>0</v>
      </c>
      <c r="AU11" s="74">
        <v>0</v>
      </c>
      <c r="AV11" s="74">
        <v>0</v>
      </c>
      <c r="AW11" s="74">
        <v>0</v>
      </c>
      <c r="AX11" s="74">
        <v>0</v>
      </c>
      <c r="AY11" s="74">
        <v>0</v>
      </c>
      <c r="AZ11" s="74">
        <v>0</v>
      </c>
      <c r="BA11" s="74">
        <v>0</v>
      </c>
      <c r="BB11" s="74">
        <v>0</v>
      </c>
      <c r="BC11" s="74">
        <v>0</v>
      </c>
    </row>
    <row r="12" spans="1:55" s="1" customFormat="1" ht="15" customHeight="1" x14ac:dyDescent="0.35">
      <c r="A12" s="19" t="s">
        <v>382</v>
      </c>
      <c r="B12" s="19" t="s">
        <v>383</v>
      </c>
      <c r="C12" s="74">
        <v>33</v>
      </c>
      <c r="D12" s="74">
        <v>28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0</v>
      </c>
      <c r="AC12" s="74">
        <v>0</v>
      </c>
      <c r="AD12" s="74">
        <v>0</v>
      </c>
      <c r="AE12" s="74">
        <v>0</v>
      </c>
      <c r="AF12" s="74">
        <v>0</v>
      </c>
      <c r="AG12" s="74">
        <v>0</v>
      </c>
      <c r="AH12" s="74">
        <v>0</v>
      </c>
      <c r="AI12" s="74">
        <v>0</v>
      </c>
      <c r="AJ12" s="74">
        <v>0</v>
      </c>
      <c r="AK12" s="74">
        <v>0</v>
      </c>
      <c r="AL12" s="74">
        <v>0</v>
      </c>
      <c r="AM12" s="74">
        <v>0</v>
      </c>
      <c r="AN12" s="74">
        <v>0</v>
      </c>
      <c r="AO12" s="74">
        <v>0</v>
      </c>
      <c r="AP12" s="74">
        <v>0</v>
      </c>
      <c r="AQ12" s="74">
        <v>0</v>
      </c>
      <c r="AR12" s="74">
        <v>0</v>
      </c>
      <c r="AS12" s="74">
        <v>0</v>
      </c>
      <c r="AT12" s="74">
        <v>0</v>
      </c>
      <c r="AU12" s="74">
        <v>0</v>
      </c>
      <c r="AV12" s="74">
        <v>0</v>
      </c>
      <c r="AW12" s="74">
        <v>0</v>
      </c>
      <c r="AX12" s="74">
        <v>0</v>
      </c>
      <c r="AY12" s="74">
        <v>0</v>
      </c>
      <c r="AZ12" s="74">
        <v>0</v>
      </c>
      <c r="BA12" s="74">
        <v>0</v>
      </c>
      <c r="BB12" s="74">
        <v>0</v>
      </c>
      <c r="BC12" s="74">
        <v>0</v>
      </c>
    </row>
    <row r="13" spans="1:55" s="1" customFormat="1" ht="15" customHeight="1" x14ac:dyDescent="0.35">
      <c r="A13" s="19" t="s">
        <v>80</v>
      </c>
      <c r="B13" s="19" t="s">
        <v>81</v>
      </c>
      <c r="C13" s="74">
        <v>2</v>
      </c>
      <c r="D13" s="74">
        <v>0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0</v>
      </c>
      <c r="AH13" s="74">
        <v>0</v>
      </c>
      <c r="AI13" s="74">
        <v>0</v>
      </c>
      <c r="AJ13" s="74">
        <v>0</v>
      </c>
      <c r="AK13" s="74">
        <v>0</v>
      </c>
      <c r="AL13" s="74">
        <v>0</v>
      </c>
      <c r="AM13" s="74">
        <v>0</v>
      </c>
      <c r="AN13" s="74">
        <v>0</v>
      </c>
      <c r="AO13" s="74">
        <v>0</v>
      </c>
      <c r="AP13" s="74">
        <v>0</v>
      </c>
      <c r="AQ13" s="74">
        <v>0</v>
      </c>
      <c r="AR13" s="74">
        <v>0</v>
      </c>
      <c r="AS13" s="74">
        <v>0</v>
      </c>
      <c r="AT13" s="74">
        <v>0</v>
      </c>
      <c r="AU13" s="74">
        <v>0</v>
      </c>
      <c r="AV13" s="74">
        <v>0</v>
      </c>
      <c r="AW13" s="74">
        <v>0</v>
      </c>
      <c r="AX13" s="74">
        <v>0</v>
      </c>
      <c r="AY13" s="74">
        <v>0</v>
      </c>
      <c r="AZ13" s="74">
        <v>0</v>
      </c>
      <c r="BA13" s="74">
        <v>0</v>
      </c>
      <c r="BB13" s="74">
        <v>0</v>
      </c>
      <c r="BC13" s="74">
        <v>0</v>
      </c>
    </row>
    <row r="14" spans="1:55" s="1" customFormat="1" ht="15" customHeight="1" x14ac:dyDescent="0.35">
      <c r="A14" s="19" t="s">
        <v>49</v>
      </c>
      <c r="B14" s="19" t="s">
        <v>50</v>
      </c>
      <c r="C14" s="74">
        <v>5</v>
      </c>
      <c r="D14" s="74">
        <v>4</v>
      </c>
      <c r="E14" s="74">
        <v>0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0</v>
      </c>
      <c r="BB14" s="74">
        <v>0</v>
      </c>
      <c r="BC14" s="74">
        <v>0</v>
      </c>
    </row>
    <row r="15" spans="1:55" s="1" customFormat="1" ht="15" customHeight="1" x14ac:dyDescent="0.35">
      <c r="A15" s="19" t="s">
        <v>38</v>
      </c>
      <c r="B15" s="19" t="s">
        <v>39</v>
      </c>
      <c r="C15" s="74">
        <v>48</v>
      </c>
      <c r="D15" s="74">
        <v>50</v>
      </c>
      <c r="E15" s="74">
        <v>4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4">
        <v>0</v>
      </c>
      <c r="AW15" s="74">
        <v>0</v>
      </c>
      <c r="AX15" s="74">
        <v>0</v>
      </c>
      <c r="AY15" s="74">
        <v>0</v>
      </c>
      <c r="AZ15" s="74">
        <v>0</v>
      </c>
      <c r="BA15" s="74">
        <v>0</v>
      </c>
      <c r="BB15" s="74">
        <v>0</v>
      </c>
      <c r="BC15" s="74">
        <v>0</v>
      </c>
    </row>
    <row r="16" spans="1:55" s="1" customFormat="1" ht="15" customHeight="1" x14ac:dyDescent="0.35">
      <c r="A16" s="19" t="s">
        <v>34</v>
      </c>
      <c r="B16" s="19" t="s">
        <v>35</v>
      </c>
      <c r="C16" s="74">
        <v>46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0</v>
      </c>
      <c r="BB16" s="74">
        <v>0</v>
      </c>
      <c r="BC16" s="74">
        <v>0</v>
      </c>
    </row>
    <row r="17" spans="1:55" s="1" customFormat="1" ht="15" customHeight="1" x14ac:dyDescent="0.35">
      <c r="A17" s="19" t="s">
        <v>66</v>
      </c>
      <c r="B17" s="19" t="s">
        <v>67</v>
      </c>
      <c r="C17" s="74">
        <v>41</v>
      </c>
      <c r="D17" s="74">
        <v>31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4">
        <v>0</v>
      </c>
      <c r="AW17" s="74">
        <v>0</v>
      </c>
      <c r="AX17" s="74">
        <v>0</v>
      </c>
      <c r="AY17" s="74">
        <v>0</v>
      </c>
      <c r="AZ17" s="74">
        <v>0</v>
      </c>
      <c r="BA17" s="74">
        <v>0</v>
      </c>
      <c r="BB17" s="74">
        <v>0</v>
      </c>
      <c r="BC17" s="74">
        <v>0</v>
      </c>
    </row>
    <row r="18" spans="1:55" s="1" customFormat="1" ht="15" customHeight="1" x14ac:dyDescent="0.35">
      <c r="A18" s="19" t="s">
        <v>112</v>
      </c>
      <c r="B18" s="19" t="s">
        <v>113</v>
      </c>
      <c r="C18" s="74">
        <v>0</v>
      </c>
      <c r="D18" s="74">
        <v>1</v>
      </c>
      <c r="E18" s="74">
        <v>0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4">
        <v>0</v>
      </c>
      <c r="AW18" s="74">
        <v>0</v>
      </c>
      <c r="AX18" s="74">
        <v>0</v>
      </c>
      <c r="AY18" s="74">
        <v>0</v>
      </c>
      <c r="AZ18" s="74">
        <v>0</v>
      </c>
      <c r="BA18" s="74">
        <v>0</v>
      </c>
      <c r="BB18" s="74">
        <v>0</v>
      </c>
      <c r="BC18" s="74">
        <v>0</v>
      </c>
    </row>
    <row r="19" spans="1:55" s="1" customFormat="1" ht="15" customHeight="1" x14ac:dyDescent="0.35">
      <c r="A19" s="19" t="s">
        <v>63</v>
      </c>
      <c r="B19" s="19" t="s">
        <v>62</v>
      </c>
      <c r="C19" s="74">
        <v>0</v>
      </c>
      <c r="D19" s="74">
        <v>1</v>
      </c>
      <c r="E19" s="74">
        <v>0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0</v>
      </c>
      <c r="BA19" s="74">
        <v>0</v>
      </c>
      <c r="BB19" s="74">
        <v>0</v>
      </c>
      <c r="BC19" s="74">
        <v>0</v>
      </c>
    </row>
    <row r="20" spans="1:55" s="1" customFormat="1" ht="15" customHeight="1" x14ac:dyDescent="0.35">
      <c r="A20" s="19" t="s">
        <v>290</v>
      </c>
      <c r="B20" s="19" t="s">
        <v>291</v>
      </c>
      <c r="C20" s="74">
        <v>1</v>
      </c>
      <c r="D20" s="74">
        <v>5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74">
        <v>0</v>
      </c>
      <c r="V20" s="74">
        <v>0</v>
      </c>
      <c r="W20" s="74">
        <v>0</v>
      </c>
      <c r="X20" s="74">
        <v>0</v>
      </c>
      <c r="Y20" s="74">
        <v>0</v>
      </c>
      <c r="Z20" s="74">
        <v>0</v>
      </c>
      <c r="AA20" s="74">
        <v>0</v>
      </c>
      <c r="AB20" s="74">
        <v>0</v>
      </c>
      <c r="AC20" s="74">
        <v>0</v>
      </c>
      <c r="AD20" s="74">
        <v>0</v>
      </c>
      <c r="AE20" s="74">
        <v>0</v>
      </c>
      <c r="AF20" s="74">
        <v>0</v>
      </c>
      <c r="AG20" s="74">
        <v>0</v>
      </c>
      <c r="AH20" s="74">
        <v>0</v>
      </c>
      <c r="AI20" s="74">
        <v>0</v>
      </c>
      <c r="AJ20" s="74">
        <v>0</v>
      </c>
      <c r="AK20" s="74">
        <v>0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4">
        <v>0</v>
      </c>
      <c r="AT20" s="74">
        <v>0</v>
      </c>
      <c r="AU20" s="74">
        <v>0</v>
      </c>
      <c r="AV20" s="74">
        <v>0</v>
      </c>
      <c r="AW20" s="74">
        <v>0</v>
      </c>
      <c r="AX20" s="74">
        <v>0</v>
      </c>
      <c r="AY20" s="74">
        <v>0</v>
      </c>
      <c r="AZ20" s="74">
        <v>0</v>
      </c>
      <c r="BA20" s="74">
        <v>0</v>
      </c>
      <c r="BB20" s="74">
        <v>0</v>
      </c>
      <c r="BC20" s="74">
        <v>0</v>
      </c>
    </row>
    <row r="21" spans="1:55" s="1" customFormat="1" ht="15" customHeight="1" x14ac:dyDescent="0.35">
      <c r="A21" s="19" t="s">
        <v>288</v>
      </c>
      <c r="B21" s="19" t="s">
        <v>289</v>
      </c>
      <c r="C21" s="74">
        <v>0</v>
      </c>
      <c r="D21" s="74">
        <v>1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74">
        <v>0</v>
      </c>
      <c r="V21" s="74">
        <v>0</v>
      </c>
      <c r="W21" s="74">
        <v>0</v>
      </c>
      <c r="X21" s="74">
        <v>0</v>
      </c>
      <c r="Y21" s="74">
        <v>0</v>
      </c>
      <c r="Z21" s="74">
        <v>0</v>
      </c>
      <c r="AA21" s="74">
        <v>0</v>
      </c>
      <c r="AB21" s="74">
        <v>0</v>
      </c>
      <c r="AC21" s="74">
        <v>0</v>
      </c>
      <c r="AD21" s="74">
        <v>0</v>
      </c>
      <c r="AE21" s="74">
        <v>0</v>
      </c>
      <c r="AF21" s="74">
        <v>0</v>
      </c>
      <c r="AG21" s="74">
        <v>0</v>
      </c>
      <c r="AH21" s="74">
        <v>0</v>
      </c>
      <c r="AI21" s="74">
        <v>0</v>
      </c>
      <c r="AJ21" s="74">
        <v>0</v>
      </c>
      <c r="AK21" s="74">
        <v>0</v>
      </c>
      <c r="AL21" s="74">
        <v>0</v>
      </c>
      <c r="AM21" s="74">
        <v>0</v>
      </c>
      <c r="AN21" s="74">
        <v>0</v>
      </c>
      <c r="AO21" s="74">
        <v>0</v>
      </c>
      <c r="AP21" s="74">
        <v>0</v>
      </c>
      <c r="AQ21" s="74">
        <v>0</v>
      </c>
      <c r="AR21" s="74">
        <v>0</v>
      </c>
      <c r="AS21" s="74">
        <v>0</v>
      </c>
      <c r="AT21" s="74">
        <v>0</v>
      </c>
      <c r="AU21" s="74">
        <v>0</v>
      </c>
      <c r="AV21" s="74">
        <v>0</v>
      </c>
      <c r="AW21" s="74">
        <v>0</v>
      </c>
      <c r="AX21" s="74">
        <v>0</v>
      </c>
      <c r="AY21" s="74">
        <v>0</v>
      </c>
      <c r="AZ21" s="74">
        <v>0</v>
      </c>
      <c r="BA21" s="74">
        <v>0</v>
      </c>
      <c r="BB21" s="74">
        <v>0</v>
      </c>
      <c r="BC21" s="74">
        <v>0</v>
      </c>
    </row>
    <row r="22" spans="1:55" s="1" customFormat="1" ht="15" customHeight="1" x14ac:dyDescent="0.35">
      <c r="A22" s="19" t="s">
        <v>499</v>
      </c>
      <c r="B22" s="19" t="s">
        <v>500</v>
      </c>
      <c r="C22" s="74">
        <v>0</v>
      </c>
      <c r="D22" s="74">
        <v>2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0</v>
      </c>
      <c r="Q22" s="74">
        <v>0</v>
      </c>
      <c r="R22" s="74">
        <v>0</v>
      </c>
      <c r="S22" s="74">
        <v>0</v>
      </c>
      <c r="T22" s="74">
        <v>0</v>
      </c>
      <c r="U22" s="74">
        <v>0</v>
      </c>
      <c r="V22" s="74">
        <v>0</v>
      </c>
      <c r="W22" s="74">
        <v>0</v>
      </c>
      <c r="X22" s="74">
        <v>0</v>
      </c>
      <c r="Y22" s="74">
        <v>0</v>
      </c>
      <c r="Z22" s="74">
        <v>0</v>
      </c>
      <c r="AA22" s="74">
        <v>0</v>
      </c>
      <c r="AB22" s="74">
        <v>0</v>
      </c>
      <c r="AC22" s="74">
        <v>0</v>
      </c>
      <c r="AD22" s="74">
        <v>0</v>
      </c>
      <c r="AE22" s="74">
        <v>0</v>
      </c>
      <c r="AF22" s="74">
        <v>0</v>
      </c>
      <c r="AG22" s="74">
        <v>0</v>
      </c>
      <c r="AH22" s="74">
        <v>0</v>
      </c>
      <c r="AI22" s="74">
        <v>0</v>
      </c>
      <c r="AJ22" s="74">
        <v>0</v>
      </c>
      <c r="AK22" s="74">
        <v>0</v>
      </c>
      <c r="AL22" s="74">
        <v>0</v>
      </c>
      <c r="AM22" s="74">
        <v>0</v>
      </c>
      <c r="AN22" s="74">
        <v>0</v>
      </c>
      <c r="AO22" s="74">
        <v>0</v>
      </c>
      <c r="AP22" s="74">
        <v>0</v>
      </c>
      <c r="AQ22" s="74">
        <v>0</v>
      </c>
      <c r="AR22" s="74">
        <v>0</v>
      </c>
      <c r="AS22" s="74">
        <v>0</v>
      </c>
      <c r="AT22" s="74">
        <v>0</v>
      </c>
      <c r="AU22" s="74">
        <v>0</v>
      </c>
      <c r="AV22" s="74">
        <v>0</v>
      </c>
      <c r="AW22" s="74">
        <v>0</v>
      </c>
      <c r="AX22" s="74">
        <v>0</v>
      </c>
      <c r="AY22" s="74">
        <v>0</v>
      </c>
      <c r="AZ22" s="74">
        <v>0</v>
      </c>
      <c r="BA22" s="74">
        <v>0</v>
      </c>
      <c r="BB22" s="74">
        <v>0</v>
      </c>
      <c r="BC22" s="74">
        <v>0</v>
      </c>
    </row>
    <row r="23" spans="1:55" s="1" customFormat="1" ht="15" customHeight="1" x14ac:dyDescent="0.35">
      <c r="A23" s="19" t="s">
        <v>541</v>
      </c>
      <c r="B23" s="19" t="s">
        <v>542</v>
      </c>
      <c r="C23" s="74">
        <v>3</v>
      </c>
      <c r="D23" s="74">
        <v>4</v>
      </c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74">
        <v>0</v>
      </c>
      <c r="V23" s="74">
        <v>0</v>
      </c>
      <c r="W23" s="74">
        <v>0</v>
      </c>
      <c r="X23" s="74">
        <v>0</v>
      </c>
      <c r="Y23" s="74">
        <v>0</v>
      </c>
      <c r="Z23" s="74">
        <v>0</v>
      </c>
      <c r="AA23" s="74">
        <v>0</v>
      </c>
      <c r="AB23" s="74">
        <v>0</v>
      </c>
      <c r="AC23" s="74">
        <v>0</v>
      </c>
      <c r="AD23" s="74">
        <v>0</v>
      </c>
      <c r="AE23" s="74">
        <v>0</v>
      </c>
      <c r="AF23" s="74">
        <v>0</v>
      </c>
      <c r="AG23" s="74">
        <v>0</v>
      </c>
      <c r="AH23" s="74">
        <v>0</v>
      </c>
      <c r="AI23" s="74">
        <v>0</v>
      </c>
      <c r="AJ23" s="74">
        <v>0</v>
      </c>
      <c r="AK23" s="74">
        <v>0</v>
      </c>
      <c r="AL23" s="74">
        <v>0</v>
      </c>
      <c r="AM23" s="74">
        <v>0</v>
      </c>
      <c r="AN23" s="74">
        <v>0</v>
      </c>
      <c r="AO23" s="74">
        <v>0</v>
      </c>
      <c r="AP23" s="74">
        <v>0</v>
      </c>
      <c r="AQ23" s="74">
        <v>0</v>
      </c>
      <c r="AR23" s="74">
        <v>0</v>
      </c>
      <c r="AS23" s="74">
        <v>0</v>
      </c>
      <c r="AT23" s="74">
        <v>0</v>
      </c>
      <c r="AU23" s="74">
        <v>0</v>
      </c>
      <c r="AV23" s="74">
        <v>0</v>
      </c>
      <c r="AW23" s="74">
        <v>0</v>
      </c>
      <c r="AX23" s="74">
        <v>0</v>
      </c>
      <c r="AY23" s="74">
        <v>0</v>
      </c>
      <c r="AZ23" s="74">
        <v>0</v>
      </c>
      <c r="BA23" s="74">
        <v>0</v>
      </c>
      <c r="BB23" s="74">
        <v>0</v>
      </c>
      <c r="BC23" s="74">
        <v>0</v>
      </c>
    </row>
    <row r="24" spans="1:55" s="1" customFormat="1" ht="15" customHeight="1" x14ac:dyDescent="0.35">
      <c r="A24" s="19" t="s">
        <v>18</v>
      </c>
      <c r="B24" s="19" t="s">
        <v>19</v>
      </c>
      <c r="C24" s="74">
        <v>1</v>
      </c>
      <c r="D24" s="74">
        <v>1</v>
      </c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  <c r="Q24" s="74">
        <v>0</v>
      </c>
      <c r="R24" s="74">
        <v>0</v>
      </c>
      <c r="S24" s="74">
        <v>0</v>
      </c>
      <c r="T24" s="74">
        <v>0</v>
      </c>
      <c r="U24" s="74">
        <v>0</v>
      </c>
      <c r="V24" s="74">
        <v>0</v>
      </c>
      <c r="W24" s="74">
        <v>0</v>
      </c>
      <c r="X24" s="74">
        <v>0</v>
      </c>
      <c r="Y24" s="74">
        <v>0</v>
      </c>
      <c r="Z24" s="74">
        <v>0</v>
      </c>
      <c r="AA24" s="74">
        <v>0</v>
      </c>
      <c r="AB24" s="74">
        <v>0</v>
      </c>
      <c r="AC24" s="74">
        <v>0</v>
      </c>
      <c r="AD24" s="74">
        <v>0</v>
      </c>
      <c r="AE24" s="74">
        <v>0</v>
      </c>
      <c r="AF24" s="74">
        <v>0</v>
      </c>
      <c r="AG24" s="74">
        <v>0</v>
      </c>
      <c r="AH24" s="74">
        <v>0</v>
      </c>
      <c r="AI24" s="74">
        <v>0</v>
      </c>
      <c r="AJ24" s="74">
        <v>0</v>
      </c>
      <c r="AK24" s="74">
        <v>0</v>
      </c>
      <c r="AL24" s="74">
        <v>0</v>
      </c>
      <c r="AM24" s="74">
        <v>0</v>
      </c>
      <c r="AN24" s="74">
        <v>0</v>
      </c>
      <c r="AO24" s="74">
        <v>0</v>
      </c>
      <c r="AP24" s="74">
        <v>0</v>
      </c>
      <c r="AQ24" s="74">
        <v>0</v>
      </c>
      <c r="AR24" s="74">
        <v>0</v>
      </c>
      <c r="AS24" s="74">
        <v>0</v>
      </c>
      <c r="AT24" s="74">
        <v>0</v>
      </c>
      <c r="AU24" s="74">
        <v>0</v>
      </c>
      <c r="AV24" s="74">
        <v>0</v>
      </c>
      <c r="AW24" s="74">
        <v>0</v>
      </c>
      <c r="AX24" s="74">
        <v>0</v>
      </c>
      <c r="AY24" s="74">
        <v>0</v>
      </c>
      <c r="AZ24" s="74">
        <v>0</v>
      </c>
      <c r="BA24" s="74">
        <v>0</v>
      </c>
      <c r="BB24" s="74">
        <v>0</v>
      </c>
      <c r="BC24" s="74">
        <v>0</v>
      </c>
    </row>
    <row r="25" spans="1:55" s="1" customFormat="1" ht="15" customHeight="1" x14ac:dyDescent="0.35">
      <c r="A25" s="19" t="s">
        <v>98</v>
      </c>
      <c r="B25" s="19" t="s">
        <v>99</v>
      </c>
      <c r="C25" s="74">
        <v>7</v>
      </c>
      <c r="D25" s="74">
        <v>10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74">
        <v>0</v>
      </c>
      <c r="R25" s="74">
        <v>0</v>
      </c>
      <c r="S25" s="74">
        <v>0</v>
      </c>
      <c r="T25" s="74">
        <v>0</v>
      </c>
      <c r="U25" s="74">
        <v>0</v>
      </c>
      <c r="V25" s="74">
        <v>0</v>
      </c>
      <c r="W25" s="74">
        <v>0</v>
      </c>
      <c r="X25" s="74">
        <v>0</v>
      </c>
      <c r="Y25" s="74">
        <v>0</v>
      </c>
      <c r="Z25" s="74">
        <v>0</v>
      </c>
      <c r="AA25" s="74">
        <v>0</v>
      </c>
      <c r="AB25" s="74">
        <v>0</v>
      </c>
      <c r="AC25" s="74">
        <v>0</v>
      </c>
      <c r="AD25" s="74">
        <v>0</v>
      </c>
      <c r="AE25" s="74">
        <v>0</v>
      </c>
      <c r="AF25" s="74">
        <v>0</v>
      </c>
      <c r="AG25" s="74">
        <v>0</v>
      </c>
      <c r="AH25" s="74">
        <v>0</v>
      </c>
      <c r="AI25" s="74">
        <v>0</v>
      </c>
      <c r="AJ25" s="74">
        <v>0</v>
      </c>
      <c r="AK25" s="74">
        <v>0</v>
      </c>
      <c r="AL25" s="74">
        <v>0</v>
      </c>
      <c r="AM25" s="74">
        <v>0</v>
      </c>
      <c r="AN25" s="74">
        <v>0</v>
      </c>
      <c r="AO25" s="74">
        <v>0</v>
      </c>
      <c r="AP25" s="74">
        <v>0</v>
      </c>
      <c r="AQ25" s="74">
        <v>0</v>
      </c>
      <c r="AR25" s="74">
        <v>0</v>
      </c>
      <c r="AS25" s="74">
        <v>0</v>
      </c>
      <c r="AT25" s="74">
        <v>0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</v>
      </c>
      <c r="BB25" s="74">
        <v>0</v>
      </c>
      <c r="BC25" s="74">
        <v>0</v>
      </c>
    </row>
    <row r="26" spans="1:55" s="1" customFormat="1" ht="15" customHeight="1" x14ac:dyDescent="0.35">
      <c r="A26" s="19" t="s">
        <v>449</v>
      </c>
      <c r="B26" s="19" t="s">
        <v>450</v>
      </c>
      <c r="C26" s="74">
        <v>1</v>
      </c>
      <c r="D26" s="74">
        <v>3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4">
        <v>0</v>
      </c>
      <c r="T26" s="74">
        <v>0</v>
      </c>
      <c r="U26" s="74">
        <v>0</v>
      </c>
      <c r="V26" s="74">
        <v>0</v>
      </c>
      <c r="W26" s="74">
        <v>0</v>
      </c>
      <c r="X26" s="74">
        <v>0</v>
      </c>
      <c r="Y26" s="74">
        <v>0</v>
      </c>
      <c r="Z26" s="74">
        <v>0</v>
      </c>
      <c r="AA26" s="74">
        <v>0</v>
      </c>
      <c r="AB26" s="74">
        <v>0</v>
      </c>
      <c r="AC26" s="74">
        <v>0</v>
      </c>
      <c r="AD26" s="74">
        <v>0</v>
      </c>
      <c r="AE26" s="74">
        <v>0</v>
      </c>
      <c r="AF26" s="74">
        <v>0</v>
      </c>
      <c r="AG26" s="74">
        <v>0</v>
      </c>
      <c r="AH26" s="74">
        <v>0</v>
      </c>
      <c r="AI26" s="74">
        <v>0</v>
      </c>
      <c r="AJ26" s="74">
        <v>0</v>
      </c>
      <c r="AK26" s="74">
        <v>0</v>
      </c>
      <c r="AL26" s="74">
        <v>0</v>
      </c>
      <c r="AM26" s="74">
        <v>0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4">
        <v>0</v>
      </c>
      <c r="AT26" s="74">
        <v>0</v>
      </c>
      <c r="AU26" s="74">
        <v>0</v>
      </c>
      <c r="AV26" s="74">
        <v>0</v>
      </c>
      <c r="AW26" s="74">
        <v>0</v>
      </c>
      <c r="AX26" s="74">
        <v>0</v>
      </c>
      <c r="AY26" s="74">
        <v>0</v>
      </c>
      <c r="AZ26" s="74">
        <v>0</v>
      </c>
      <c r="BA26" s="74">
        <v>0</v>
      </c>
      <c r="BB26" s="74">
        <v>0</v>
      </c>
      <c r="BC26" s="74">
        <v>0</v>
      </c>
    </row>
    <row r="27" spans="1:55" s="1" customFormat="1" ht="15" customHeight="1" x14ac:dyDescent="0.35">
      <c r="A27" s="19" t="s">
        <v>172</v>
      </c>
      <c r="B27" s="19" t="s">
        <v>173</v>
      </c>
      <c r="C27" s="74">
        <v>0</v>
      </c>
      <c r="D27" s="74">
        <v>2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74">
        <v>0</v>
      </c>
      <c r="V27" s="74">
        <v>0</v>
      </c>
      <c r="W27" s="74">
        <v>0</v>
      </c>
      <c r="X27" s="74">
        <v>0</v>
      </c>
      <c r="Y27" s="74">
        <v>0</v>
      </c>
      <c r="Z27" s="74">
        <v>0</v>
      </c>
      <c r="AA27" s="74">
        <v>0</v>
      </c>
      <c r="AB27" s="74">
        <v>0</v>
      </c>
      <c r="AC27" s="74">
        <v>0</v>
      </c>
      <c r="AD27" s="74">
        <v>0</v>
      </c>
      <c r="AE27" s="74">
        <v>0</v>
      </c>
      <c r="AF27" s="74">
        <v>0</v>
      </c>
      <c r="AG27" s="74">
        <v>0</v>
      </c>
      <c r="AH27" s="74">
        <v>0</v>
      </c>
      <c r="AI27" s="74">
        <v>0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0</v>
      </c>
      <c r="AP27" s="74">
        <v>0</v>
      </c>
      <c r="AQ27" s="74">
        <v>0</v>
      </c>
      <c r="AR27" s="74">
        <v>0</v>
      </c>
      <c r="AS27" s="74">
        <v>0</v>
      </c>
      <c r="AT27" s="74">
        <v>0</v>
      </c>
      <c r="AU27" s="74">
        <v>0</v>
      </c>
      <c r="AV27" s="74">
        <v>0</v>
      </c>
      <c r="AW27" s="74">
        <v>0</v>
      </c>
      <c r="AX27" s="74">
        <v>0</v>
      </c>
      <c r="AY27" s="74">
        <v>0</v>
      </c>
      <c r="AZ27" s="74">
        <v>0</v>
      </c>
      <c r="BA27" s="74">
        <v>0</v>
      </c>
      <c r="BB27" s="74">
        <v>0</v>
      </c>
      <c r="BC27" s="74">
        <v>0</v>
      </c>
    </row>
    <row r="28" spans="1:55" s="1" customFormat="1" ht="15" customHeight="1" x14ac:dyDescent="0.35">
      <c r="A28" s="19" t="s">
        <v>178</v>
      </c>
      <c r="B28" s="19" t="s">
        <v>655</v>
      </c>
      <c r="C28" s="74">
        <v>1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74">
        <v>0</v>
      </c>
      <c r="V28" s="74">
        <v>0</v>
      </c>
      <c r="W28" s="74">
        <v>0</v>
      </c>
      <c r="X28" s="74">
        <v>0</v>
      </c>
      <c r="Y28" s="74">
        <v>0</v>
      </c>
      <c r="Z28" s="74">
        <v>0</v>
      </c>
      <c r="AA28" s="74">
        <v>0</v>
      </c>
      <c r="AB28" s="74">
        <v>0</v>
      </c>
      <c r="AC28" s="74">
        <v>0</v>
      </c>
      <c r="AD28" s="74">
        <v>0</v>
      </c>
      <c r="AE28" s="74">
        <v>0</v>
      </c>
      <c r="AF28" s="74">
        <v>0</v>
      </c>
      <c r="AG28" s="74">
        <v>0</v>
      </c>
      <c r="AH28" s="74">
        <v>0</v>
      </c>
      <c r="AI28" s="74">
        <v>0</v>
      </c>
      <c r="AJ28" s="74">
        <v>0</v>
      </c>
      <c r="AK28" s="74">
        <v>0</v>
      </c>
      <c r="AL28" s="74">
        <v>0</v>
      </c>
      <c r="AM28" s="74">
        <v>0</v>
      </c>
      <c r="AN28" s="74">
        <v>0</v>
      </c>
      <c r="AO28" s="74">
        <v>0</v>
      </c>
      <c r="AP28" s="74">
        <v>0</v>
      </c>
      <c r="AQ28" s="74">
        <v>0</v>
      </c>
      <c r="AR28" s="74">
        <v>0</v>
      </c>
      <c r="AS28" s="74">
        <v>0</v>
      </c>
      <c r="AT28" s="74">
        <v>0</v>
      </c>
      <c r="AU28" s="74">
        <v>0</v>
      </c>
      <c r="AV28" s="74">
        <v>0</v>
      </c>
      <c r="AW28" s="74">
        <v>0</v>
      </c>
      <c r="AX28" s="74">
        <v>0</v>
      </c>
      <c r="AY28" s="74">
        <v>0</v>
      </c>
      <c r="AZ28" s="74">
        <v>0</v>
      </c>
      <c r="BA28" s="74">
        <v>0</v>
      </c>
      <c r="BB28" s="74">
        <v>0</v>
      </c>
      <c r="BC28" s="74">
        <v>0</v>
      </c>
    </row>
    <row r="29" spans="1:55" s="1" customFormat="1" ht="15" customHeight="1" x14ac:dyDescent="0.35">
      <c r="A29" s="19" t="s">
        <v>349</v>
      </c>
      <c r="B29" s="19" t="s">
        <v>350</v>
      </c>
      <c r="C29" s="74">
        <v>26</v>
      </c>
      <c r="D29" s="74">
        <v>11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0</v>
      </c>
      <c r="Z29" s="74">
        <v>0</v>
      </c>
      <c r="AA29" s="74">
        <v>0</v>
      </c>
      <c r="AB29" s="74">
        <v>0</v>
      </c>
      <c r="AC29" s="74">
        <v>0</v>
      </c>
      <c r="AD29" s="74">
        <v>0</v>
      </c>
      <c r="AE29" s="74">
        <v>0</v>
      </c>
      <c r="AF29" s="74">
        <v>0</v>
      </c>
      <c r="AG29" s="74">
        <v>0</v>
      </c>
      <c r="AH29" s="74">
        <v>0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4">
        <v>0</v>
      </c>
      <c r="AT29" s="74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0</v>
      </c>
      <c r="BB29" s="74">
        <v>0</v>
      </c>
      <c r="BC29" s="74">
        <v>0</v>
      </c>
    </row>
    <row r="30" spans="1:55" s="1" customFormat="1" ht="15" customHeight="1" x14ac:dyDescent="0.35">
      <c r="A30" s="19" t="s">
        <v>219</v>
      </c>
      <c r="B30" s="19" t="s">
        <v>220</v>
      </c>
      <c r="C30" s="74">
        <v>4</v>
      </c>
      <c r="D30" s="74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v>0</v>
      </c>
      <c r="Q30" s="74">
        <v>0</v>
      </c>
      <c r="R30" s="74">
        <v>0</v>
      </c>
      <c r="S30" s="74">
        <v>0</v>
      </c>
      <c r="T30" s="74">
        <v>0</v>
      </c>
      <c r="U30" s="74">
        <v>0</v>
      </c>
      <c r="V30" s="74">
        <v>0</v>
      </c>
      <c r="W30" s="74">
        <v>0</v>
      </c>
      <c r="X30" s="74">
        <v>0</v>
      </c>
      <c r="Y30" s="74">
        <v>0</v>
      </c>
      <c r="Z30" s="74">
        <v>0</v>
      </c>
      <c r="AA30" s="74">
        <v>0</v>
      </c>
      <c r="AB30" s="74">
        <v>0</v>
      </c>
      <c r="AC30" s="74">
        <v>0</v>
      </c>
      <c r="AD30" s="74">
        <v>0</v>
      </c>
      <c r="AE30" s="74">
        <v>0</v>
      </c>
      <c r="AF30" s="74">
        <v>0</v>
      </c>
      <c r="AG30" s="74">
        <v>0</v>
      </c>
      <c r="AH30" s="74">
        <v>0</v>
      </c>
      <c r="AI30" s="74">
        <v>0</v>
      </c>
      <c r="AJ30" s="74">
        <v>0</v>
      </c>
      <c r="AK30" s="74">
        <v>0</v>
      </c>
      <c r="AL30" s="74">
        <v>0</v>
      </c>
      <c r="AM30" s="74">
        <v>0</v>
      </c>
      <c r="AN30" s="74">
        <v>0</v>
      </c>
      <c r="AO30" s="74">
        <v>0</v>
      </c>
      <c r="AP30" s="74">
        <v>0</v>
      </c>
      <c r="AQ30" s="74">
        <v>0</v>
      </c>
      <c r="AR30" s="74">
        <v>0</v>
      </c>
      <c r="AS30" s="74">
        <v>0</v>
      </c>
      <c r="AT30" s="74">
        <v>0</v>
      </c>
      <c r="AU30" s="74">
        <v>0</v>
      </c>
      <c r="AV30" s="74">
        <v>0</v>
      </c>
      <c r="AW30" s="74">
        <v>0</v>
      </c>
      <c r="AX30" s="74">
        <v>0</v>
      </c>
      <c r="AY30" s="74">
        <v>0</v>
      </c>
      <c r="AZ30" s="74">
        <v>0</v>
      </c>
      <c r="BA30" s="74">
        <v>0</v>
      </c>
      <c r="BB30" s="74">
        <v>0</v>
      </c>
      <c r="BC30" s="74">
        <v>0</v>
      </c>
    </row>
    <row r="31" spans="1:55" s="1" customFormat="1" ht="15" customHeight="1" x14ac:dyDescent="0.35">
      <c r="A31" s="19" t="s">
        <v>518</v>
      </c>
      <c r="B31" s="19" t="s">
        <v>519</v>
      </c>
      <c r="C31" s="74">
        <v>3</v>
      </c>
      <c r="D31" s="74">
        <v>1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74">
        <v>0</v>
      </c>
      <c r="V31" s="74">
        <v>0</v>
      </c>
      <c r="W31" s="74">
        <v>0</v>
      </c>
      <c r="X31" s="74">
        <v>0</v>
      </c>
      <c r="Y31" s="74">
        <v>0</v>
      </c>
      <c r="Z31" s="74">
        <v>0</v>
      </c>
      <c r="AA31" s="74">
        <v>0</v>
      </c>
      <c r="AB31" s="74">
        <v>0</v>
      </c>
      <c r="AC31" s="74">
        <v>0</v>
      </c>
      <c r="AD31" s="74">
        <v>0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0</v>
      </c>
      <c r="AN31" s="74">
        <v>0</v>
      </c>
      <c r="AO31" s="74">
        <v>0</v>
      </c>
      <c r="AP31" s="74">
        <v>0</v>
      </c>
      <c r="AQ31" s="74">
        <v>0</v>
      </c>
      <c r="AR31" s="74">
        <v>0</v>
      </c>
      <c r="AS31" s="74">
        <v>0</v>
      </c>
      <c r="AT31" s="74">
        <v>0</v>
      </c>
      <c r="AU31" s="74">
        <v>0</v>
      </c>
      <c r="AV31" s="74">
        <v>0</v>
      </c>
      <c r="AW31" s="74">
        <v>0</v>
      </c>
      <c r="AX31" s="74">
        <v>0</v>
      </c>
      <c r="AY31" s="74">
        <v>0</v>
      </c>
      <c r="AZ31" s="74">
        <v>0</v>
      </c>
      <c r="BA31" s="74">
        <v>0</v>
      </c>
      <c r="BB31" s="74">
        <v>0</v>
      </c>
      <c r="BC31" s="74">
        <v>0</v>
      </c>
    </row>
    <row r="32" spans="1:55" s="1" customFormat="1" ht="15" customHeight="1" x14ac:dyDescent="0.35">
      <c r="A32" s="19" t="s">
        <v>286</v>
      </c>
      <c r="B32" s="19" t="s">
        <v>287</v>
      </c>
      <c r="C32" s="74">
        <v>2</v>
      </c>
      <c r="D32" s="74">
        <v>1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74">
        <v>0</v>
      </c>
      <c r="T32" s="74">
        <v>0</v>
      </c>
      <c r="U32" s="74">
        <v>0</v>
      </c>
      <c r="V32" s="74">
        <v>0</v>
      </c>
      <c r="W32" s="74">
        <v>0</v>
      </c>
      <c r="X32" s="74">
        <v>0</v>
      </c>
      <c r="Y32" s="74">
        <v>0</v>
      </c>
      <c r="Z32" s="74">
        <v>0</v>
      </c>
      <c r="AA32" s="74">
        <v>0</v>
      </c>
      <c r="AB32" s="74">
        <v>0</v>
      </c>
      <c r="AC32" s="74">
        <v>0</v>
      </c>
      <c r="AD32" s="74">
        <v>0</v>
      </c>
      <c r="AE32" s="74">
        <v>0</v>
      </c>
      <c r="AF32" s="74">
        <v>0</v>
      </c>
      <c r="AG32" s="74">
        <v>0</v>
      </c>
      <c r="AH32" s="74">
        <v>0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4">
        <v>0</v>
      </c>
      <c r="AT32" s="74">
        <v>0</v>
      </c>
      <c r="AU32" s="74">
        <v>0</v>
      </c>
      <c r="AV32" s="74">
        <v>0</v>
      </c>
      <c r="AW32" s="74">
        <v>0</v>
      </c>
      <c r="AX32" s="74">
        <v>0</v>
      </c>
      <c r="AY32" s="74">
        <v>0</v>
      </c>
      <c r="AZ32" s="74">
        <v>0</v>
      </c>
      <c r="BA32" s="74">
        <v>0</v>
      </c>
      <c r="BB32" s="74">
        <v>0</v>
      </c>
      <c r="BC32" s="74">
        <v>0</v>
      </c>
    </row>
    <row r="33" spans="1:55" s="1" customFormat="1" ht="15" customHeight="1" x14ac:dyDescent="0.35">
      <c r="A33" s="19" t="s">
        <v>194</v>
      </c>
      <c r="B33" s="19" t="s">
        <v>195</v>
      </c>
      <c r="C33" s="74">
        <v>2</v>
      </c>
      <c r="D33" s="74">
        <v>0</v>
      </c>
      <c r="E33" s="74">
        <v>0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  <c r="Q33" s="74">
        <v>0</v>
      </c>
      <c r="R33" s="74">
        <v>0</v>
      </c>
      <c r="S33" s="74">
        <v>0</v>
      </c>
      <c r="T33" s="74">
        <v>0</v>
      </c>
      <c r="U33" s="74">
        <v>0</v>
      </c>
      <c r="V33" s="74">
        <v>0</v>
      </c>
      <c r="W33" s="74">
        <v>0</v>
      </c>
      <c r="X33" s="74">
        <v>0</v>
      </c>
      <c r="Y33" s="74">
        <v>0</v>
      </c>
      <c r="Z33" s="74">
        <v>0</v>
      </c>
      <c r="AA33" s="74">
        <v>0</v>
      </c>
      <c r="AB33" s="74">
        <v>0</v>
      </c>
      <c r="AC33" s="74">
        <v>0</v>
      </c>
      <c r="AD33" s="74">
        <v>0</v>
      </c>
      <c r="AE33" s="74">
        <v>0</v>
      </c>
      <c r="AF33" s="74">
        <v>0</v>
      </c>
      <c r="AG33" s="74">
        <v>0</v>
      </c>
      <c r="AH33" s="74">
        <v>0</v>
      </c>
      <c r="AI33" s="74">
        <v>0</v>
      </c>
      <c r="AJ33" s="74">
        <v>0</v>
      </c>
      <c r="AK33" s="74">
        <v>0</v>
      </c>
      <c r="AL33" s="74">
        <v>0</v>
      </c>
      <c r="AM33" s="74">
        <v>0</v>
      </c>
      <c r="AN33" s="74">
        <v>0</v>
      </c>
      <c r="AO33" s="74">
        <v>0</v>
      </c>
      <c r="AP33" s="74">
        <v>0</v>
      </c>
      <c r="AQ33" s="74">
        <v>0</v>
      </c>
      <c r="AR33" s="74">
        <v>0</v>
      </c>
      <c r="AS33" s="74">
        <v>0</v>
      </c>
      <c r="AT33" s="74">
        <v>0</v>
      </c>
      <c r="AU33" s="74">
        <v>0</v>
      </c>
      <c r="AV33" s="74">
        <v>0</v>
      </c>
      <c r="AW33" s="74">
        <v>0</v>
      </c>
      <c r="AX33" s="74">
        <v>0</v>
      </c>
      <c r="AY33" s="74">
        <v>0</v>
      </c>
      <c r="AZ33" s="74">
        <v>0</v>
      </c>
      <c r="BA33" s="74">
        <v>0</v>
      </c>
      <c r="BB33" s="74">
        <v>0</v>
      </c>
      <c r="BC33" s="74">
        <v>0</v>
      </c>
    </row>
    <row r="34" spans="1:55" s="1" customFormat="1" ht="15" customHeight="1" x14ac:dyDescent="0.35">
      <c r="A34" s="19" t="s">
        <v>323</v>
      </c>
      <c r="B34" s="19" t="s">
        <v>324</v>
      </c>
      <c r="C34" s="74">
        <v>1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0</v>
      </c>
      <c r="Q34" s="74">
        <v>0</v>
      </c>
      <c r="R34" s="74">
        <v>0</v>
      </c>
      <c r="S34" s="74">
        <v>0</v>
      </c>
      <c r="T34" s="74">
        <v>0</v>
      </c>
      <c r="U34" s="74">
        <v>0</v>
      </c>
      <c r="V34" s="74">
        <v>0</v>
      </c>
      <c r="W34" s="74">
        <v>0</v>
      </c>
      <c r="X34" s="74">
        <v>0</v>
      </c>
      <c r="Y34" s="74">
        <v>0</v>
      </c>
      <c r="Z34" s="74">
        <v>0</v>
      </c>
      <c r="AA34" s="74">
        <v>0</v>
      </c>
      <c r="AB34" s="74">
        <v>0</v>
      </c>
      <c r="AC34" s="74">
        <v>0</v>
      </c>
      <c r="AD34" s="74">
        <v>0</v>
      </c>
      <c r="AE34" s="74">
        <v>0</v>
      </c>
      <c r="AF34" s="74">
        <v>0</v>
      </c>
      <c r="AG34" s="74">
        <v>0</v>
      </c>
      <c r="AH34" s="74">
        <v>0</v>
      </c>
      <c r="AI34" s="74">
        <v>0</v>
      </c>
      <c r="AJ34" s="74">
        <v>0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</v>
      </c>
      <c r="AQ34" s="74">
        <v>0</v>
      </c>
      <c r="AR34" s="74">
        <v>0</v>
      </c>
      <c r="AS34" s="74">
        <v>0</v>
      </c>
      <c r="AT34" s="74">
        <v>0</v>
      </c>
      <c r="AU34" s="74">
        <v>0</v>
      </c>
      <c r="AV34" s="74">
        <v>0</v>
      </c>
      <c r="AW34" s="74">
        <v>0</v>
      </c>
      <c r="AX34" s="74">
        <v>0</v>
      </c>
      <c r="AY34" s="74">
        <v>0</v>
      </c>
      <c r="AZ34" s="74">
        <v>0</v>
      </c>
      <c r="BA34" s="74">
        <v>0</v>
      </c>
      <c r="BB34" s="74">
        <v>0</v>
      </c>
      <c r="BC34" s="74">
        <v>0</v>
      </c>
    </row>
    <row r="35" spans="1:55" s="1" customFormat="1" ht="15" customHeight="1" x14ac:dyDescent="0.35">
      <c r="A35" s="19" t="s">
        <v>31</v>
      </c>
      <c r="B35" s="19" t="s">
        <v>32</v>
      </c>
      <c r="C35" s="74">
        <v>6</v>
      </c>
      <c r="D35" s="74">
        <v>1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  <c r="Y35" s="74">
        <v>0</v>
      </c>
      <c r="Z35" s="74">
        <v>0</v>
      </c>
      <c r="AA35" s="74">
        <v>0</v>
      </c>
      <c r="AB35" s="74">
        <v>0</v>
      </c>
      <c r="AC35" s="74">
        <v>0</v>
      </c>
      <c r="AD35" s="74">
        <v>0</v>
      </c>
      <c r="AE35" s="74">
        <v>0</v>
      </c>
      <c r="AF35" s="74">
        <v>0</v>
      </c>
      <c r="AG35" s="74">
        <v>0</v>
      </c>
      <c r="AH35" s="74">
        <v>0</v>
      </c>
      <c r="AI35" s="74">
        <v>0</v>
      </c>
      <c r="AJ35" s="74">
        <v>0</v>
      </c>
      <c r="AK35" s="74">
        <v>0</v>
      </c>
      <c r="AL35" s="74">
        <v>0</v>
      </c>
      <c r="AM35" s="74">
        <v>0</v>
      </c>
      <c r="AN35" s="74">
        <v>0</v>
      </c>
      <c r="AO35" s="74">
        <v>0</v>
      </c>
      <c r="AP35" s="74">
        <v>0</v>
      </c>
      <c r="AQ35" s="74">
        <v>0</v>
      </c>
      <c r="AR35" s="74">
        <v>0</v>
      </c>
      <c r="AS35" s="74">
        <v>0</v>
      </c>
      <c r="AT35" s="74">
        <v>0</v>
      </c>
      <c r="AU35" s="74">
        <v>0</v>
      </c>
      <c r="AV35" s="74">
        <v>0</v>
      </c>
      <c r="AW35" s="74">
        <v>0</v>
      </c>
      <c r="AX35" s="74">
        <v>0</v>
      </c>
      <c r="AY35" s="74">
        <v>0</v>
      </c>
      <c r="AZ35" s="74">
        <v>0</v>
      </c>
      <c r="BA35" s="74">
        <v>0</v>
      </c>
      <c r="BB35" s="74">
        <v>0</v>
      </c>
      <c r="BC35" s="74">
        <v>0</v>
      </c>
    </row>
    <row r="36" spans="1:55" s="1" customFormat="1" ht="15" customHeight="1" x14ac:dyDescent="0.35">
      <c r="A36" s="19" t="s">
        <v>281</v>
      </c>
      <c r="B36" s="19" t="s">
        <v>282</v>
      </c>
      <c r="C36" s="74">
        <v>48</v>
      </c>
      <c r="D36" s="74">
        <v>24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0</v>
      </c>
      <c r="V36" s="74">
        <v>0</v>
      </c>
      <c r="W36" s="74">
        <v>0</v>
      </c>
      <c r="X36" s="74">
        <v>0</v>
      </c>
      <c r="Y36" s="74">
        <v>0</v>
      </c>
      <c r="Z36" s="74">
        <v>0</v>
      </c>
      <c r="AA36" s="74">
        <v>0</v>
      </c>
      <c r="AB36" s="74">
        <v>0</v>
      </c>
      <c r="AC36" s="74">
        <v>0</v>
      </c>
      <c r="AD36" s="74">
        <v>0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0</v>
      </c>
      <c r="AP36" s="74">
        <v>0</v>
      </c>
      <c r="AQ36" s="74">
        <v>0</v>
      </c>
      <c r="AR36" s="74">
        <v>0</v>
      </c>
      <c r="AS36" s="74">
        <v>0</v>
      </c>
      <c r="AT36" s="74">
        <v>0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0</v>
      </c>
      <c r="BA36" s="74">
        <v>0</v>
      </c>
      <c r="BB36" s="74">
        <v>0</v>
      </c>
      <c r="BC36" s="74">
        <v>0</v>
      </c>
    </row>
    <row r="37" spans="1:55" s="1" customFormat="1" ht="15" customHeight="1" x14ac:dyDescent="0.35">
      <c r="A37" s="19" t="s">
        <v>474</v>
      </c>
      <c r="B37" s="19" t="s">
        <v>475</v>
      </c>
      <c r="C37" s="74">
        <v>0</v>
      </c>
      <c r="D37" s="74">
        <v>1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0</v>
      </c>
      <c r="W37" s="74">
        <v>0</v>
      </c>
      <c r="X37" s="74">
        <v>0</v>
      </c>
      <c r="Y37" s="74">
        <v>0</v>
      </c>
      <c r="Z37" s="74">
        <v>0</v>
      </c>
      <c r="AA37" s="74">
        <v>0</v>
      </c>
      <c r="AB37" s="74">
        <v>0</v>
      </c>
      <c r="AC37" s="74">
        <v>0</v>
      </c>
      <c r="AD37" s="74">
        <v>0</v>
      </c>
      <c r="AE37" s="74">
        <v>0</v>
      </c>
      <c r="AF37" s="74">
        <v>0</v>
      </c>
      <c r="AG37" s="74">
        <v>0</v>
      </c>
      <c r="AH37" s="74">
        <v>0</v>
      </c>
      <c r="AI37" s="74">
        <v>0</v>
      </c>
      <c r="AJ37" s="74">
        <v>0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4">
        <v>0</v>
      </c>
      <c r="AT37" s="74">
        <v>0</v>
      </c>
      <c r="AU37" s="74">
        <v>0</v>
      </c>
      <c r="AV37" s="74">
        <v>0</v>
      </c>
      <c r="AW37" s="74">
        <v>0</v>
      </c>
      <c r="AX37" s="74">
        <v>0</v>
      </c>
      <c r="AY37" s="74">
        <v>0</v>
      </c>
      <c r="AZ37" s="74">
        <v>0</v>
      </c>
      <c r="BA37" s="74">
        <v>0</v>
      </c>
      <c r="BB37" s="74">
        <v>0</v>
      </c>
      <c r="BC37" s="74">
        <v>0</v>
      </c>
    </row>
    <row r="38" spans="1:55" s="1" customFormat="1" ht="15" customHeight="1" x14ac:dyDescent="0.35">
      <c r="A38" s="19" t="s">
        <v>43</v>
      </c>
      <c r="B38" s="19" t="s">
        <v>44</v>
      </c>
      <c r="C38" s="74">
        <v>3</v>
      </c>
      <c r="D38" s="74">
        <v>1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4">
        <v>0</v>
      </c>
      <c r="S38" s="74">
        <v>0</v>
      </c>
      <c r="T38" s="74">
        <v>0</v>
      </c>
      <c r="U38" s="74">
        <v>0</v>
      </c>
      <c r="V38" s="74">
        <v>0</v>
      </c>
      <c r="W38" s="74">
        <v>0</v>
      </c>
      <c r="X38" s="74">
        <v>0</v>
      </c>
      <c r="Y38" s="74">
        <v>0</v>
      </c>
      <c r="Z38" s="74">
        <v>0</v>
      </c>
      <c r="AA38" s="74">
        <v>0</v>
      </c>
      <c r="AB38" s="74">
        <v>0</v>
      </c>
      <c r="AC38" s="74">
        <v>0</v>
      </c>
      <c r="AD38" s="74">
        <v>0</v>
      </c>
      <c r="AE38" s="74">
        <v>0</v>
      </c>
      <c r="AF38" s="74">
        <v>0</v>
      </c>
      <c r="AG38" s="74">
        <v>0</v>
      </c>
      <c r="AH38" s="74">
        <v>0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4">
        <v>0</v>
      </c>
      <c r="AT38" s="74">
        <v>0</v>
      </c>
      <c r="AU38" s="74">
        <v>0</v>
      </c>
      <c r="AV38" s="74">
        <v>0</v>
      </c>
      <c r="AW38" s="74">
        <v>0</v>
      </c>
      <c r="AX38" s="74">
        <v>0</v>
      </c>
      <c r="AY38" s="74">
        <v>0</v>
      </c>
      <c r="AZ38" s="74">
        <v>0</v>
      </c>
      <c r="BA38" s="74">
        <v>0</v>
      </c>
      <c r="BB38" s="74">
        <v>0</v>
      </c>
      <c r="BC38" s="74">
        <v>0</v>
      </c>
    </row>
    <row r="39" spans="1:55" s="1" customFormat="1" ht="15" customHeight="1" x14ac:dyDescent="0.35">
      <c r="A39" s="19" t="s">
        <v>196</v>
      </c>
      <c r="B39" s="19" t="s">
        <v>197</v>
      </c>
      <c r="C39" s="74">
        <v>1</v>
      </c>
      <c r="D39" s="74">
        <v>0</v>
      </c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74">
        <v>0</v>
      </c>
      <c r="W39" s="74">
        <v>0</v>
      </c>
      <c r="X39" s="74">
        <v>0</v>
      </c>
      <c r="Y39" s="74">
        <v>0</v>
      </c>
      <c r="Z39" s="74">
        <v>0</v>
      </c>
      <c r="AA39" s="74">
        <v>0</v>
      </c>
      <c r="AB39" s="74">
        <v>0</v>
      </c>
      <c r="AC39" s="74">
        <v>0</v>
      </c>
      <c r="AD39" s="74">
        <v>0</v>
      </c>
      <c r="AE39" s="74">
        <v>0</v>
      </c>
      <c r="AF39" s="74">
        <v>0</v>
      </c>
      <c r="AG39" s="74">
        <v>0</v>
      </c>
      <c r="AH39" s="74">
        <v>0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4">
        <v>0</v>
      </c>
      <c r="AT39" s="74">
        <v>0</v>
      </c>
      <c r="AU39" s="74">
        <v>0</v>
      </c>
      <c r="AV39" s="74">
        <v>0</v>
      </c>
      <c r="AW39" s="74">
        <v>0</v>
      </c>
      <c r="AX39" s="74">
        <v>0</v>
      </c>
      <c r="AY39" s="74">
        <v>0</v>
      </c>
      <c r="AZ39" s="74">
        <v>0</v>
      </c>
      <c r="BA39" s="74">
        <v>0</v>
      </c>
      <c r="BB39" s="74">
        <v>0</v>
      </c>
      <c r="BC39" s="74">
        <v>0</v>
      </c>
    </row>
    <row r="40" spans="1:55" s="1" customFormat="1" ht="15" customHeight="1" x14ac:dyDescent="0.35">
      <c r="A40" s="19" t="s">
        <v>429</v>
      </c>
      <c r="B40" s="19" t="s">
        <v>430</v>
      </c>
      <c r="C40" s="74">
        <v>0</v>
      </c>
      <c r="D40" s="74">
        <v>1</v>
      </c>
      <c r="E40" s="74"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0</v>
      </c>
      <c r="U40" s="74">
        <v>0</v>
      </c>
      <c r="V40" s="74">
        <v>0</v>
      </c>
      <c r="W40" s="74">
        <v>0</v>
      </c>
      <c r="X40" s="74">
        <v>0</v>
      </c>
      <c r="Y40" s="74">
        <v>0</v>
      </c>
      <c r="Z40" s="74">
        <v>0</v>
      </c>
      <c r="AA40" s="74">
        <v>0</v>
      </c>
      <c r="AB40" s="74">
        <v>0</v>
      </c>
      <c r="AC40" s="74">
        <v>0</v>
      </c>
      <c r="AD40" s="74">
        <v>0</v>
      </c>
      <c r="AE40" s="74">
        <v>0</v>
      </c>
      <c r="AF40" s="74">
        <v>0</v>
      </c>
      <c r="AG40" s="74">
        <v>0</v>
      </c>
      <c r="AH40" s="74">
        <v>0</v>
      </c>
      <c r="AI40" s="74">
        <v>0</v>
      </c>
      <c r="AJ40" s="74">
        <v>0</v>
      </c>
      <c r="AK40" s="74">
        <v>0</v>
      </c>
      <c r="AL40" s="74">
        <v>0</v>
      </c>
      <c r="AM40" s="74">
        <v>0</v>
      </c>
      <c r="AN40" s="74">
        <v>0</v>
      </c>
      <c r="AO40" s="74">
        <v>0</v>
      </c>
      <c r="AP40" s="74">
        <v>0</v>
      </c>
      <c r="AQ40" s="74">
        <v>0</v>
      </c>
      <c r="AR40" s="74">
        <v>0</v>
      </c>
      <c r="AS40" s="74">
        <v>0</v>
      </c>
      <c r="AT40" s="74">
        <v>0</v>
      </c>
      <c r="AU40" s="74">
        <v>0</v>
      </c>
      <c r="AV40" s="74">
        <v>0</v>
      </c>
      <c r="AW40" s="74">
        <v>0</v>
      </c>
      <c r="AX40" s="74">
        <v>0</v>
      </c>
      <c r="AY40" s="74">
        <v>0</v>
      </c>
      <c r="AZ40" s="74">
        <v>0</v>
      </c>
      <c r="BA40" s="74">
        <v>0</v>
      </c>
      <c r="BB40" s="74">
        <v>0</v>
      </c>
      <c r="BC40" s="74">
        <v>0</v>
      </c>
    </row>
    <row r="41" spans="1:55" s="1" customFormat="1" ht="15" customHeight="1" x14ac:dyDescent="0.35">
      <c r="A41" s="19" t="s">
        <v>153</v>
      </c>
      <c r="B41" s="19" t="s">
        <v>154</v>
      </c>
      <c r="C41" s="74">
        <v>1</v>
      </c>
      <c r="D41" s="74">
        <v>0</v>
      </c>
      <c r="E41" s="74"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4">
        <v>0</v>
      </c>
      <c r="AB41" s="74">
        <v>0</v>
      </c>
      <c r="AC41" s="74">
        <v>0</v>
      </c>
      <c r="AD41" s="74">
        <v>0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74">
        <v>0</v>
      </c>
      <c r="AT41" s="74">
        <v>0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0</v>
      </c>
      <c r="BB41" s="74">
        <v>0</v>
      </c>
      <c r="BC41" s="74">
        <v>0</v>
      </c>
    </row>
    <row r="42" spans="1:55" s="1" customFormat="1" ht="15" customHeight="1" x14ac:dyDescent="0.35">
      <c r="A42" s="19" t="s">
        <v>155</v>
      </c>
      <c r="B42" s="19" t="s">
        <v>156</v>
      </c>
      <c r="C42" s="74">
        <v>2</v>
      </c>
      <c r="D42" s="74">
        <v>0</v>
      </c>
      <c r="E42" s="74"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v>0</v>
      </c>
      <c r="Q42" s="74">
        <v>0</v>
      </c>
      <c r="R42" s="74">
        <v>0</v>
      </c>
      <c r="S42" s="74">
        <v>0</v>
      </c>
      <c r="T42" s="74">
        <v>0</v>
      </c>
      <c r="U42" s="74">
        <v>0</v>
      </c>
      <c r="V42" s="74">
        <v>0</v>
      </c>
      <c r="W42" s="74">
        <v>0</v>
      </c>
      <c r="X42" s="74">
        <v>0</v>
      </c>
      <c r="Y42" s="74">
        <v>0</v>
      </c>
      <c r="Z42" s="74">
        <v>0</v>
      </c>
      <c r="AA42" s="74">
        <v>0</v>
      </c>
      <c r="AB42" s="74">
        <v>0</v>
      </c>
      <c r="AC42" s="74">
        <v>0</v>
      </c>
      <c r="AD42" s="74">
        <v>0</v>
      </c>
      <c r="AE42" s="74">
        <v>0</v>
      </c>
      <c r="AF42" s="74">
        <v>0</v>
      </c>
      <c r="AG42" s="74">
        <v>0</v>
      </c>
      <c r="AH42" s="74">
        <v>0</v>
      </c>
      <c r="AI42" s="74">
        <v>0</v>
      </c>
      <c r="AJ42" s="74">
        <v>0</v>
      </c>
      <c r="AK42" s="74">
        <v>0</v>
      </c>
      <c r="AL42" s="74">
        <v>0</v>
      </c>
      <c r="AM42" s="74">
        <v>0</v>
      </c>
      <c r="AN42" s="74">
        <v>0</v>
      </c>
      <c r="AO42" s="74">
        <v>0</v>
      </c>
      <c r="AP42" s="74">
        <v>0</v>
      </c>
      <c r="AQ42" s="74">
        <v>0</v>
      </c>
      <c r="AR42" s="74">
        <v>0</v>
      </c>
      <c r="AS42" s="74">
        <v>0</v>
      </c>
      <c r="AT42" s="74">
        <v>0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0</v>
      </c>
      <c r="BA42" s="74">
        <v>0</v>
      </c>
      <c r="BB42" s="74">
        <v>0</v>
      </c>
      <c r="BC42" s="74">
        <v>0</v>
      </c>
    </row>
    <row r="43" spans="1:55" s="1" customFormat="1" ht="15" customHeight="1" x14ac:dyDescent="0.35">
      <c r="A43" s="19" t="s">
        <v>533</v>
      </c>
      <c r="B43" s="19" t="s">
        <v>534</v>
      </c>
      <c r="C43" s="74">
        <v>3</v>
      </c>
      <c r="D43" s="74">
        <v>1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>
        <v>0</v>
      </c>
      <c r="AL43" s="74">
        <v>0</v>
      </c>
      <c r="AM43" s="74">
        <v>0</v>
      </c>
      <c r="AN43" s="74">
        <v>0</v>
      </c>
      <c r="AO43" s="74">
        <v>0</v>
      </c>
      <c r="AP43" s="74">
        <v>0</v>
      </c>
      <c r="AQ43" s="74">
        <v>0</v>
      </c>
      <c r="AR43" s="74">
        <v>0</v>
      </c>
      <c r="AS43" s="74">
        <v>0</v>
      </c>
      <c r="AT43" s="74">
        <v>0</v>
      </c>
      <c r="AU43" s="74">
        <v>0</v>
      </c>
      <c r="AV43" s="74">
        <v>0</v>
      </c>
      <c r="AW43" s="74">
        <v>0</v>
      </c>
      <c r="AX43" s="74">
        <v>0</v>
      </c>
      <c r="AY43" s="74">
        <v>0</v>
      </c>
      <c r="AZ43" s="74">
        <v>0</v>
      </c>
      <c r="BA43" s="74">
        <v>0</v>
      </c>
      <c r="BB43" s="74">
        <v>0</v>
      </c>
      <c r="BC43" s="74">
        <v>0</v>
      </c>
    </row>
    <row r="44" spans="1:55" s="1" customFormat="1" ht="15" customHeight="1" x14ac:dyDescent="0.35">
      <c r="A44" s="19" t="s">
        <v>162</v>
      </c>
      <c r="B44" s="19" t="s">
        <v>161</v>
      </c>
      <c r="C44" s="74">
        <v>0</v>
      </c>
      <c r="D44" s="74">
        <v>4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74">
        <v>0</v>
      </c>
      <c r="S44" s="74">
        <v>0</v>
      </c>
      <c r="T44" s="74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4">
        <v>0</v>
      </c>
      <c r="AE44" s="74">
        <v>0</v>
      </c>
      <c r="AF44" s="74">
        <v>0</v>
      </c>
      <c r="AG44" s="74">
        <v>0</v>
      </c>
      <c r="AH44" s="74">
        <v>0</v>
      </c>
      <c r="AI44" s="74">
        <v>0</v>
      </c>
      <c r="AJ44" s="74">
        <v>0</v>
      </c>
      <c r="AK44" s="74">
        <v>0</v>
      </c>
      <c r="AL44" s="74">
        <v>0</v>
      </c>
      <c r="AM44" s="74">
        <v>0</v>
      </c>
      <c r="AN44" s="74">
        <v>0</v>
      </c>
      <c r="AO44" s="74">
        <v>0</v>
      </c>
      <c r="AP44" s="74">
        <v>0</v>
      </c>
      <c r="AQ44" s="74">
        <v>0</v>
      </c>
      <c r="AR44" s="74">
        <v>0</v>
      </c>
      <c r="AS44" s="74">
        <v>0</v>
      </c>
      <c r="AT44" s="74">
        <v>0</v>
      </c>
      <c r="AU44" s="74">
        <v>0</v>
      </c>
      <c r="AV44" s="74">
        <v>0</v>
      </c>
      <c r="AW44" s="74">
        <v>0</v>
      </c>
      <c r="AX44" s="74">
        <v>0</v>
      </c>
      <c r="AY44" s="74">
        <v>0</v>
      </c>
      <c r="AZ44" s="74">
        <v>0</v>
      </c>
      <c r="BA44" s="74">
        <v>0</v>
      </c>
      <c r="BB44" s="74">
        <v>0</v>
      </c>
      <c r="BC44" s="74">
        <v>0</v>
      </c>
    </row>
    <row r="45" spans="1:55" s="1" customFormat="1" ht="15" customHeight="1" x14ac:dyDescent="0.35">
      <c r="A45" s="19" t="s">
        <v>68</v>
      </c>
      <c r="B45" s="19" t="s">
        <v>69</v>
      </c>
      <c r="C45" s="74">
        <v>116</v>
      </c>
      <c r="D45" s="74">
        <v>106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74">
        <v>0</v>
      </c>
      <c r="N45" s="74">
        <v>0</v>
      </c>
      <c r="O45" s="74">
        <v>0</v>
      </c>
      <c r="P45" s="74">
        <v>0</v>
      </c>
      <c r="Q45" s="74">
        <v>0</v>
      </c>
      <c r="R45" s="74">
        <v>0</v>
      </c>
      <c r="S45" s="74">
        <v>0</v>
      </c>
      <c r="T45" s="74">
        <v>0</v>
      </c>
      <c r="U45" s="74">
        <v>0</v>
      </c>
      <c r="V45" s="74">
        <v>0</v>
      </c>
      <c r="W45" s="74">
        <v>0</v>
      </c>
      <c r="X45" s="74">
        <v>0</v>
      </c>
      <c r="Y45" s="74">
        <v>0</v>
      </c>
      <c r="Z45" s="74">
        <v>0</v>
      </c>
      <c r="AA45" s="74">
        <v>0</v>
      </c>
      <c r="AB45" s="74">
        <v>0</v>
      </c>
      <c r="AC45" s="74">
        <v>0</v>
      </c>
      <c r="AD45" s="74">
        <v>0</v>
      </c>
      <c r="AE45" s="74">
        <v>0</v>
      </c>
      <c r="AF45" s="74">
        <v>0</v>
      </c>
      <c r="AG45" s="74">
        <v>0</v>
      </c>
      <c r="AH45" s="74">
        <v>0</v>
      </c>
      <c r="AI45" s="74">
        <v>0</v>
      </c>
      <c r="AJ45" s="74">
        <v>0</v>
      </c>
      <c r="AK45" s="74">
        <v>0</v>
      </c>
      <c r="AL45" s="74">
        <v>0</v>
      </c>
      <c r="AM45" s="74">
        <v>0</v>
      </c>
      <c r="AN45" s="74">
        <v>0</v>
      </c>
      <c r="AO45" s="74">
        <v>0</v>
      </c>
      <c r="AP45" s="74">
        <v>0</v>
      </c>
      <c r="AQ45" s="74">
        <v>0</v>
      </c>
      <c r="AR45" s="74">
        <v>0</v>
      </c>
      <c r="AS45" s="74">
        <v>0</v>
      </c>
      <c r="AT45" s="74">
        <v>0</v>
      </c>
      <c r="AU45" s="74">
        <v>0</v>
      </c>
      <c r="AV45" s="74">
        <v>0</v>
      </c>
      <c r="AW45" s="74">
        <v>0</v>
      </c>
      <c r="AX45" s="74">
        <v>0</v>
      </c>
      <c r="AY45" s="74">
        <v>0</v>
      </c>
      <c r="AZ45" s="74">
        <v>0</v>
      </c>
      <c r="BA45" s="74">
        <v>0</v>
      </c>
      <c r="BB45" s="74">
        <v>0</v>
      </c>
      <c r="BC45" s="74">
        <v>0</v>
      </c>
    </row>
    <row r="46" spans="1:55" s="1" customFormat="1" ht="15" customHeight="1" x14ac:dyDescent="0.35">
      <c r="A46" s="19" t="s">
        <v>445</v>
      </c>
      <c r="B46" s="19" t="s">
        <v>446</v>
      </c>
      <c r="C46" s="74">
        <v>3</v>
      </c>
      <c r="D46" s="74">
        <v>0</v>
      </c>
      <c r="E46" s="74"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0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0</v>
      </c>
      <c r="Z46" s="74">
        <v>0</v>
      </c>
      <c r="AA46" s="74">
        <v>0</v>
      </c>
      <c r="AB46" s="74">
        <v>0</v>
      </c>
      <c r="AC46" s="74">
        <v>0</v>
      </c>
      <c r="AD46" s="74">
        <v>0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0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74">
        <v>0</v>
      </c>
      <c r="AT46" s="74">
        <v>0</v>
      </c>
      <c r="AU46" s="74">
        <v>0</v>
      </c>
      <c r="AV46" s="74">
        <v>0</v>
      </c>
      <c r="AW46" s="74">
        <v>0</v>
      </c>
      <c r="AX46" s="74">
        <v>0</v>
      </c>
      <c r="AY46" s="74">
        <v>0</v>
      </c>
      <c r="AZ46" s="74">
        <v>0</v>
      </c>
      <c r="BA46" s="74">
        <v>0</v>
      </c>
      <c r="BB46" s="74">
        <v>0</v>
      </c>
      <c r="BC46" s="74">
        <v>0</v>
      </c>
    </row>
    <row r="47" spans="1:55" s="1" customFormat="1" ht="15" customHeight="1" x14ac:dyDescent="0.35">
      <c r="A47" s="19" t="s">
        <v>527</v>
      </c>
      <c r="B47" s="19" t="s">
        <v>528</v>
      </c>
      <c r="C47" s="74">
        <v>2</v>
      </c>
      <c r="D47" s="74">
        <v>2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  <c r="M47" s="74">
        <v>0</v>
      </c>
      <c r="N47" s="74">
        <v>0</v>
      </c>
      <c r="O47" s="74">
        <v>0</v>
      </c>
      <c r="P47" s="74">
        <v>0</v>
      </c>
      <c r="Q47" s="74">
        <v>0</v>
      </c>
      <c r="R47" s="74">
        <v>0</v>
      </c>
      <c r="S47" s="74">
        <v>0</v>
      </c>
      <c r="T47" s="74">
        <v>0</v>
      </c>
      <c r="U47" s="74">
        <v>0</v>
      </c>
      <c r="V47" s="74">
        <v>0</v>
      </c>
      <c r="W47" s="74">
        <v>0</v>
      </c>
      <c r="X47" s="74">
        <v>0</v>
      </c>
      <c r="Y47" s="74">
        <v>0</v>
      </c>
      <c r="Z47" s="74">
        <v>0</v>
      </c>
      <c r="AA47" s="74">
        <v>0</v>
      </c>
      <c r="AB47" s="74">
        <v>0</v>
      </c>
      <c r="AC47" s="74">
        <v>0</v>
      </c>
      <c r="AD47" s="74">
        <v>0</v>
      </c>
      <c r="AE47" s="74">
        <v>0</v>
      </c>
      <c r="AF47" s="74">
        <v>0</v>
      </c>
      <c r="AG47" s="74">
        <v>0</v>
      </c>
      <c r="AH47" s="74">
        <v>0</v>
      </c>
      <c r="AI47" s="74">
        <v>0</v>
      </c>
      <c r="AJ47" s="74">
        <v>0</v>
      </c>
      <c r="AK47" s="74">
        <v>0</v>
      </c>
      <c r="AL47" s="74">
        <v>0</v>
      </c>
      <c r="AM47" s="74">
        <v>0</v>
      </c>
      <c r="AN47" s="74">
        <v>0</v>
      </c>
      <c r="AO47" s="74">
        <v>0</v>
      </c>
      <c r="AP47" s="74">
        <v>0</v>
      </c>
      <c r="AQ47" s="74">
        <v>0</v>
      </c>
      <c r="AR47" s="74">
        <v>0</v>
      </c>
      <c r="AS47" s="74">
        <v>0</v>
      </c>
      <c r="AT47" s="74">
        <v>0</v>
      </c>
      <c r="AU47" s="74">
        <v>0</v>
      </c>
      <c r="AV47" s="74">
        <v>0</v>
      </c>
      <c r="AW47" s="74">
        <v>0</v>
      </c>
      <c r="AX47" s="74">
        <v>0</v>
      </c>
      <c r="AY47" s="74">
        <v>0</v>
      </c>
      <c r="AZ47" s="74">
        <v>0</v>
      </c>
      <c r="BA47" s="74">
        <v>0</v>
      </c>
      <c r="BB47" s="74">
        <v>0</v>
      </c>
      <c r="BC47" s="74">
        <v>0</v>
      </c>
    </row>
    <row r="48" spans="1:55" s="1" customFormat="1" ht="15" customHeight="1" x14ac:dyDescent="0.35">
      <c r="A48" s="19" t="s">
        <v>203</v>
      </c>
      <c r="B48" s="19" t="s">
        <v>204</v>
      </c>
      <c r="C48" s="74">
        <v>1</v>
      </c>
      <c r="D48" s="74">
        <v>0</v>
      </c>
      <c r="E48" s="74"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74">
        <v>0</v>
      </c>
      <c r="R48" s="74">
        <v>0</v>
      </c>
      <c r="S48" s="74">
        <v>0</v>
      </c>
      <c r="T48" s="74">
        <v>0</v>
      </c>
      <c r="U48" s="74">
        <v>0</v>
      </c>
      <c r="V48" s="74">
        <v>0</v>
      </c>
      <c r="W48" s="74">
        <v>0</v>
      </c>
      <c r="X48" s="74">
        <v>0</v>
      </c>
      <c r="Y48" s="74">
        <v>0</v>
      </c>
      <c r="Z48" s="74">
        <v>0</v>
      </c>
      <c r="AA48" s="74">
        <v>0</v>
      </c>
      <c r="AB48" s="74">
        <v>0</v>
      </c>
      <c r="AC48" s="74">
        <v>0</v>
      </c>
      <c r="AD48" s="74">
        <v>0</v>
      </c>
      <c r="AE48" s="74">
        <v>0</v>
      </c>
      <c r="AF48" s="74">
        <v>0</v>
      </c>
      <c r="AG48" s="74">
        <v>0</v>
      </c>
      <c r="AH48" s="74">
        <v>0</v>
      </c>
      <c r="AI48" s="74">
        <v>0</v>
      </c>
      <c r="AJ48" s="74">
        <v>0</v>
      </c>
      <c r="AK48" s="74">
        <v>0</v>
      </c>
      <c r="AL48" s="74">
        <v>0</v>
      </c>
      <c r="AM48" s="74">
        <v>0</v>
      </c>
      <c r="AN48" s="74">
        <v>0</v>
      </c>
      <c r="AO48" s="74">
        <v>0</v>
      </c>
      <c r="AP48" s="74">
        <v>0</v>
      </c>
      <c r="AQ48" s="74">
        <v>0</v>
      </c>
      <c r="AR48" s="74">
        <v>0</v>
      </c>
      <c r="AS48" s="74">
        <v>0</v>
      </c>
      <c r="AT48" s="74">
        <v>0</v>
      </c>
      <c r="AU48" s="74">
        <v>0</v>
      </c>
      <c r="AV48" s="74">
        <v>0</v>
      </c>
      <c r="AW48" s="74">
        <v>0</v>
      </c>
      <c r="AX48" s="74">
        <v>0</v>
      </c>
      <c r="AY48" s="74">
        <v>0</v>
      </c>
      <c r="AZ48" s="74">
        <v>0</v>
      </c>
      <c r="BA48" s="74">
        <v>0</v>
      </c>
      <c r="BB48" s="74">
        <v>0</v>
      </c>
      <c r="BC48" s="74">
        <v>0</v>
      </c>
    </row>
    <row r="49" spans="1:55" s="1" customFormat="1" ht="15" customHeight="1" x14ac:dyDescent="0.35">
      <c r="A49" s="19" t="s">
        <v>319</v>
      </c>
      <c r="B49" s="19" t="s">
        <v>320</v>
      </c>
      <c r="C49" s="74">
        <v>7</v>
      </c>
      <c r="D49" s="74">
        <v>4</v>
      </c>
      <c r="E49" s="74"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74">
        <v>0</v>
      </c>
      <c r="N49" s="74">
        <v>0</v>
      </c>
      <c r="O49" s="74">
        <v>0</v>
      </c>
      <c r="P49" s="74">
        <v>0</v>
      </c>
      <c r="Q49" s="74">
        <v>0</v>
      </c>
      <c r="R49" s="74">
        <v>0</v>
      </c>
      <c r="S49" s="74">
        <v>0</v>
      </c>
      <c r="T49" s="74">
        <v>0</v>
      </c>
      <c r="U49" s="74">
        <v>0</v>
      </c>
      <c r="V49" s="74">
        <v>0</v>
      </c>
      <c r="W49" s="74">
        <v>0</v>
      </c>
      <c r="X49" s="74">
        <v>0</v>
      </c>
      <c r="Y49" s="74">
        <v>0</v>
      </c>
      <c r="Z49" s="74">
        <v>0</v>
      </c>
      <c r="AA49" s="74">
        <v>0</v>
      </c>
      <c r="AB49" s="74">
        <v>0</v>
      </c>
      <c r="AC49" s="74">
        <v>0</v>
      </c>
      <c r="AD49" s="74">
        <v>0</v>
      </c>
      <c r="AE49" s="74">
        <v>0</v>
      </c>
      <c r="AF49" s="74">
        <v>0</v>
      </c>
      <c r="AG49" s="74">
        <v>0</v>
      </c>
      <c r="AH49" s="74">
        <v>0</v>
      </c>
      <c r="AI49" s="74">
        <v>0</v>
      </c>
      <c r="AJ49" s="74">
        <v>0</v>
      </c>
      <c r="AK49" s="74">
        <v>0</v>
      </c>
      <c r="AL49" s="74">
        <v>0</v>
      </c>
      <c r="AM49" s="74">
        <v>0</v>
      </c>
      <c r="AN49" s="74">
        <v>0</v>
      </c>
      <c r="AO49" s="74">
        <v>0</v>
      </c>
      <c r="AP49" s="74">
        <v>0</v>
      </c>
      <c r="AQ49" s="74">
        <v>0</v>
      </c>
      <c r="AR49" s="74">
        <v>0</v>
      </c>
      <c r="AS49" s="74">
        <v>0</v>
      </c>
      <c r="AT49" s="74">
        <v>0</v>
      </c>
      <c r="AU49" s="74">
        <v>0</v>
      </c>
      <c r="AV49" s="74">
        <v>0</v>
      </c>
      <c r="AW49" s="74">
        <v>0</v>
      </c>
      <c r="AX49" s="74">
        <v>0</v>
      </c>
      <c r="AY49" s="74">
        <v>0</v>
      </c>
      <c r="AZ49" s="74">
        <v>0</v>
      </c>
      <c r="BA49" s="74">
        <v>0</v>
      </c>
      <c r="BB49" s="74">
        <v>0</v>
      </c>
      <c r="BC49" s="74">
        <v>0</v>
      </c>
    </row>
    <row r="50" spans="1:55" s="1" customFormat="1" ht="15" customHeight="1" x14ac:dyDescent="0.35">
      <c r="A50" s="19" t="s">
        <v>137</v>
      </c>
      <c r="B50" s="19" t="s">
        <v>138</v>
      </c>
      <c r="C50" s="74">
        <v>2</v>
      </c>
      <c r="D50" s="74">
        <v>4</v>
      </c>
      <c r="E50" s="74"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v>0</v>
      </c>
      <c r="Q50" s="74">
        <v>0</v>
      </c>
      <c r="R50" s="74">
        <v>0</v>
      </c>
      <c r="S50" s="74">
        <v>0</v>
      </c>
      <c r="T50" s="74">
        <v>0</v>
      </c>
      <c r="U50" s="74">
        <v>0</v>
      </c>
      <c r="V50" s="74">
        <v>0</v>
      </c>
      <c r="W50" s="74">
        <v>0</v>
      </c>
      <c r="X50" s="74">
        <v>0</v>
      </c>
      <c r="Y50" s="74">
        <v>0</v>
      </c>
      <c r="Z50" s="74">
        <v>0</v>
      </c>
      <c r="AA50" s="74">
        <v>0</v>
      </c>
      <c r="AB50" s="74">
        <v>0</v>
      </c>
      <c r="AC50" s="74">
        <v>0</v>
      </c>
      <c r="AD50" s="74">
        <v>0</v>
      </c>
      <c r="AE50" s="74">
        <v>0</v>
      </c>
      <c r="AF50" s="74">
        <v>0</v>
      </c>
      <c r="AG50" s="74">
        <v>0</v>
      </c>
      <c r="AH50" s="74">
        <v>0</v>
      </c>
      <c r="AI50" s="74">
        <v>0</v>
      </c>
      <c r="AJ50" s="74">
        <v>0</v>
      </c>
      <c r="AK50" s="74">
        <v>0</v>
      </c>
      <c r="AL50" s="74">
        <v>0</v>
      </c>
      <c r="AM50" s="74">
        <v>0</v>
      </c>
      <c r="AN50" s="74">
        <v>0</v>
      </c>
      <c r="AO50" s="74">
        <v>0</v>
      </c>
      <c r="AP50" s="74">
        <v>0</v>
      </c>
      <c r="AQ50" s="74">
        <v>0</v>
      </c>
      <c r="AR50" s="74">
        <v>0</v>
      </c>
      <c r="AS50" s="74">
        <v>0</v>
      </c>
      <c r="AT50" s="74">
        <v>0</v>
      </c>
      <c r="AU50" s="74">
        <v>0</v>
      </c>
      <c r="AV50" s="74">
        <v>0</v>
      </c>
      <c r="AW50" s="74">
        <v>0</v>
      </c>
      <c r="AX50" s="74">
        <v>0</v>
      </c>
      <c r="AY50" s="74">
        <v>0</v>
      </c>
      <c r="AZ50" s="74">
        <v>0</v>
      </c>
      <c r="BA50" s="74">
        <v>0</v>
      </c>
      <c r="BB50" s="74">
        <v>0</v>
      </c>
      <c r="BC50" s="74">
        <v>0</v>
      </c>
    </row>
    <row r="51" spans="1:55" s="1" customFormat="1" ht="15" customHeight="1" x14ac:dyDescent="0.35">
      <c r="A51" s="19" t="s">
        <v>362</v>
      </c>
      <c r="B51" s="19" t="s">
        <v>363</v>
      </c>
      <c r="C51" s="74">
        <v>2</v>
      </c>
      <c r="D51" s="74">
        <v>2</v>
      </c>
      <c r="E51" s="74"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4">
        <v>0</v>
      </c>
      <c r="AB51" s="74">
        <v>0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4">
        <v>0</v>
      </c>
      <c r="AT51" s="74">
        <v>0</v>
      </c>
      <c r="AU51" s="74">
        <v>0</v>
      </c>
      <c r="AV51" s="74">
        <v>0</v>
      </c>
      <c r="AW51" s="74">
        <v>0</v>
      </c>
      <c r="AX51" s="74">
        <v>0</v>
      </c>
      <c r="AY51" s="74">
        <v>0</v>
      </c>
      <c r="AZ51" s="74">
        <v>0</v>
      </c>
      <c r="BA51" s="74">
        <v>0</v>
      </c>
      <c r="BB51" s="74">
        <v>0</v>
      </c>
      <c r="BC51" s="74">
        <v>0</v>
      </c>
    </row>
    <row r="52" spans="1:55" s="1" customFormat="1" ht="15" customHeight="1" x14ac:dyDescent="0.35">
      <c r="A52" s="19" t="s">
        <v>337</v>
      </c>
      <c r="B52" s="19" t="s">
        <v>338</v>
      </c>
      <c r="C52" s="74">
        <v>6</v>
      </c>
      <c r="D52" s="74">
        <v>3</v>
      </c>
      <c r="E52" s="74"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0</v>
      </c>
      <c r="O52" s="74">
        <v>0</v>
      </c>
      <c r="P52" s="74">
        <v>0</v>
      </c>
      <c r="Q52" s="74">
        <v>0</v>
      </c>
      <c r="R52" s="74">
        <v>0</v>
      </c>
      <c r="S52" s="74">
        <v>0</v>
      </c>
      <c r="T52" s="74">
        <v>0</v>
      </c>
      <c r="U52" s="74">
        <v>0</v>
      </c>
      <c r="V52" s="74">
        <v>0</v>
      </c>
      <c r="W52" s="74">
        <v>0</v>
      </c>
      <c r="X52" s="74">
        <v>0</v>
      </c>
      <c r="Y52" s="74">
        <v>0</v>
      </c>
      <c r="Z52" s="74">
        <v>0</v>
      </c>
      <c r="AA52" s="74">
        <v>0</v>
      </c>
      <c r="AB52" s="74">
        <v>0</v>
      </c>
      <c r="AC52" s="74">
        <v>0</v>
      </c>
      <c r="AD52" s="74">
        <v>0</v>
      </c>
      <c r="AE52" s="74">
        <v>0</v>
      </c>
      <c r="AF52" s="74">
        <v>0</v>
      </c>
      <c r="AG52" s="74">
        <v>0</v>
      </c>
      <c r="AH52" s="74">
        <v>0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0</v>
      </c>
      <c r="AP52" s="74">
        <v>0</v>
      </c>
      <c r="AQ52" s="74">
        <v>0</v>
      </c>
      <c r="AR52" s="74">
        <v>0</v>
      </c>
      <c r="AS52" s="74">
        <v>0</v>
      </c>
      <c r="AT52" s="74">
        <v>0</v>
      </c>
      <c r="AU52" s="74">
        <v>0</v>
      </c>
      <c r="AV52" s="74">
        <v>0</v>
      </c>
      <c r="AW52" s="74">
        <v>0</v>
      </c>
      <c r="AX52" s="74">
        <v>0</v>
      </c>
      <c r="AY52" s="74">
        <v>0</v>
      </c>
      <c r="AZ52" s="74">
        <v>0</v>
      </c>
      <c r="BA52" s="74">
        <v>0</v>
      </c>
      <c r="BB52" s="74">
        <v>0</v>
      </c>
      <c r="BC52" s="74">
        <v>0</v>
      </c>
    </row>
    <row r="53" spans="1:55" s="1" customFormat="1" ht="15" customHeight="1" x14ac:dyDescent="0.35">
      <c r="A53" s="19" t="s">
        <v>12</v>
      </c>
      <c r="B53" s="19" t="s">
        <v>13</v>
      </c>
      <c r="C53" s="74">
        <v>0</v>
      </c>
      <c r="D53" s="74">
        <v>1</v>
      </c>
      <c r="E53" s="74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4">
        <v>0</v>
      </c>
      <c r="Q53" s="74">
        <v>0</v>
      </c>
      <c r="R53" s="74">
        <v>0</v>
      </c>
      <c r="S53" s="74">
        <v>0</v>
      </c>
      <c r="T53" s="74">
        <v>0</v>
      </c>
      <c r="U53" s="74">
        <v>0</v>
      </c>
      <c r="V53" s="74">
        <v>0</v>
      </c>
      <c r="W53" s="74">
        <v>0</v>
      </c>
      <c r="X53" s="74">
        <v>0</v>
      </c>
      <c r="Y53" s="74">
        <v>0</v>
      </c>
      <c r="Z53" s="74">
        <v>0</v>
      </c>
      <c r="AA53" s="74">
        <v>0</v>
      </c>
      <c r="AB53" s="74">
        <v>0</v>
      </c>
      <c r="AC53" s="74">
        <v>0</v>
      </c>
      <c r="AD53" s="74">
        <v>0</v>
      </c>
      <c r="AE53" s="74">
        <v>0</v>
      </c>
      <c r="AF53" s="74">
        <v>0</v>
      </c>
      <c r="AG53" s="74">
        <v>0</v>
      </c>
      <c r="AH53" s="74">
        <v>0</v>
      </c>
      <c r="AI53" s="74">
        <v>0</v>
      </c>
      <c r="AJ53" s="74">
        <v>0</v>
      </c>
      <c r="AK53" s="74">
        <v>0</v>
      </c>
      <c r="AL53" s="74">
        <v>0</v>
      </c>
      <c r="AM53" s="74">
        <v>0</v>
      </c>
      <c r="AN53" s="74">
        <v>0</v>
      </c>
      <c r="AO53" s="74">
        <v>0</v>
      </c>
      <c r="AP53" s="74">
        <v>0</v>
      </c>
      <c r="AQ53" s="74">
        <v>0</v>
      </c>
      <c r="AR53" s="74">
        <v>0</v>
      </c>
      <c r="AS53" s="74">
        <v>0</v>
      </c>
      <c r="AT53" s="74">
        <v>0</v>
      </c>
      <c r="AU53" s="74">
        <v>0</v>
      </c>
      <c r="AV53" s="74">
        <v>0</v>
      </c>
      <c r="AW53" s="74">
        <v>0</v>
      </c>
      <c r="AX53" s="74">
        <v>0</v>
      </c>
      <c r="AY53" s="74">
        <v>0</v>
      </c>
      <c r="AZ53" s="74">
        <v>0</v>
      </c>
      <c r="BA53" s="74">
        <v>0</v>
      </c>
      <c r="BB53" s="74">
        <v>0</v>
      </c>
      <c r="BC53" s="74">
        <v>0</v>
      </c>
    </row>
    <row r="54" spans="1:55" s="1" customFormat="1" ht="15" customHeight="1" x14ac:dyDescent="0.35">
      <c r="A54" s="19" t="s">
        <v>139</v>
      </c>
      <c r="B54" s="19" t="s">
        <v>140</v>
      </c>
      <c r="C54" s="74">
        <v>2</v>
      </c>
      <c r="D54" s="74">
        <v>1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0</v>
      </c>
      <c r="R54" s="74">
        <v>0</v>
      </c>
      <c r="S54" s="74">
        <v>0</v>
      </c>
      <c r="T54" s="74">
        <v>0</v>
      </c>
      <c r="U54" s="74">
        <v>0</v>
      </c>
      <c r="V54" s="74">
        <v>0</v>
      </c>
      <c r="W54" s="74">
        <v>0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0</v>
      </c>
      <c r="AD54" s="74">
        <v>0</v>
      </c>
      <c r="AE54" s="74">
        <v>0</v>
      </c>
      <c r="AF54" s="74">
        <v>0</v>
      </c>
      <c r="AG54" s="74">
        <v>0</v>
      </c>
      <c r="AH54" s="74">
        <v>0</v>
      </c>
      <c r="AI54" s="74">
        <v>0</v>
      </c>
      <c r="AJ54" s="74">
        <v>0</v>
      </c>
      <c r="AK54" s="74">
        <v>0</v>
      </c>
      <c r="AL54" s="74">
        <v>0</v>
      </c>
      <c r="AM54" s="74">
        <v>0</v>
      </c>
      <c r="AN54" s="74">
        <v>0</v>
      </c>
      <c r="AO54" s="74">
        <v>0</v>
      </c>
      <c r="AP54" s="74">
        <v>0</v>
      </c>
      <c r="AQ54" s="74">
        <v>0</v>
      </c>
      <c r="AR54" s="74">
        <v>0</v>
      </c>
      <c r="AS54" s="74">
        <v>0</v>
      </c>
      <c r="AT54" s="74">
        <v>0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0</v>
      </c>
      <c r="BB54" s="74">
        <v>0</v>
      </c>
      <c r="BC54" s="74">
        <v>0</v>
      </c>
    </row>
    <row r="55" spans="1:55" s="1" customFormat="1" ht="15" customHeight="1" x14ac:dyDescent="0.35">
      <c r="A55" s="19" t="s">
        <v>27</v>
      </c>
      <c r="B55" s="19" t="s">
        <v>28</v>
      </c>
      <c r="C55" s="74">
        <v>3</v>
      </c>
      <c r="D55" s="74">
        <v>2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0</v>
      </c>
      <c r="N55" s="74">
        <v>0</v>
      </c>
      <c r="O55" s="74">
        <v>0</v>
      </c>
      <c r="P55" s="74">
        <v>0</v>
      </c>
      <c r="Q55" s="74">
        <v>0</v>
      </c>
      <c r="R55" s="74">
        <v>0</v>
      </c>
      <c r="S55" s="74">
        <v>0</v>
      </c>
      <c r="T55" s="74">
        <v>0</v>
      </c>
      <c r="U55" s="74">
        <v>0</v>
      </c>
      <c r="V55" s="74">
        <v>0</v>
      </c>
      <c r="W55" s="74">
        <v>0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0</v>
      </c>
      <c r="AD55" s="74">
        <v>0</v>
      </c>
      <c r="AE55" s="74">
        <v>0</v>
      </c>
      <c r="AF55" s="74">
        <v>0</v>
      </c>
      <c r="AG55" s="74">
        <v>0</v>
      </c>
      <c r="AH55" s="74">
        <v>0</v>
      </c>
      <c r="AI55" s="74">
        <v>0</v>
      </c>
      <c r="AJ55" s="74">
        <v>0</v>
      </c>
      <c r="AK55" s="74">
        <v>0</v>
      </c>
      <c r="AL55" s="74">
        <v>0</v>
      </c>
      <c r="AM55" s="74">
        <v>0</v>
      </c>
      <c r="AN55" s="74">
        <v>0</v>
      </c>
      <c r="AO55" s="74">
        <v>0</v>
      </c>
      <c r="AP55" s="74">
        <v>0</v>
      </c>
      <c r="AQ55" s="74">
        <v>0</v>
      </c>
      <c r="AR55" s="74">
        <v>0</v>
      </c>
      <c r="AS55" s="74">
        <v>0</v>
      </c>
      <c r="AT55" s="74">
        <v>0</v>
      </c>
      <c r="AU55" s="74">
        <v>0</v>
      </c>
      <c r="AV55" s="74">
        <v>0</v>
      </c>
      <c r="AW55" s="74">
        <v>0</v>
      </c>
      <c r="AX55" s="74">
        <v>0</v>
      </c>
      <c r="AY55" s="74">
        <v>0</v>
      </c>
      <c r="AZ55" s="74">
        <v>0</v>
      </c>
      <c r="BA55" s="74">
        <v>0</v>
      </c>
      <c r="BB55" s="74">
        <v>0</v>
      </c>
      <c r="BC55" s="74">
        <v>0</v>
      </c>
    </row>
    <row r="56" spans="1:55" s="1" customFormat="1" ht="15" customHeight="1" x14ac:dyDescent="0.35">
      <c r="A56" s="19" t="s">
        <v>335</v>
      </c>
      <c r="B56" s="19" t="s">
        <v>336</v>
      </c>
      <c r="C56" s="74">
        <v>1</v>
      </c>
      <c r="D56" s="74">
        <v>2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74">
        <v>0</v>
      </c>
      <c r="AT56" s="74">
        <v>0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4">
        <v>0</v>
      </c>
      <c r="BB56" s="74">
        <v>0</v>
      </c>
      <c r="BC56" s="74">
        <v>0</v>
      </c>
    </row>
    <row r="57" spans="1:55" s="1" customFormat="1" ht="15" customHeight="1" x14ac:dyDescent="0.35">
      <c r="A57" s="19" t="s">
        <v>82</v>
      </c>
      <c r="B57" s="19" t="s">
        <v>83</v>
      </c>
      <c r="C57" s="74">
        <v>1</v>
      </c>
      <c r="D57" s="74">
        <v>0</v>
      </c>
      <c r="E57" s="74">
        <v>0</v>
      </c>
      <c r="F57" s="74">
        <v>0</v>
      </c>
      <c r="G57" s="74">
        <v>0</v>
      </c>
      <c r="H57" s="74">
        <v>0</v>
      </c>
      <c r="I57" s="74">
        <v>0</v>
      </c>
      <c r="J57" s="74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74">
        <v>0</v>
      </c>
      <c r="R57" s="74">
        <v>0</v>
      </c>
      <c r="S57" s="74">
        <v>0</v>
      </c>
      <c r="T57" s="74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4">
        <v>0</v>
      </c>
      <c r="AE57" s="74">
        <v>0</v>
      </c>
      <c r="AF57" s="74">
        <v>0</v>
      </c>
      <c r="AG57" s="74">
        <v>0</v>
      </c>
      <c r="AH57" s="74">
        <v>0</v>
      </c>
      <c r="AI57" s="74">
        <v>0</v>
      </c>
      <c r="AJ57" s="74">
        <v>0</v>
      </c>
      <c r="AK57" s="74">
        <v>0</v>
      </c>
      <c r="AL57" s="74">
        <v>0</v>
      </c>
      <c r="AM57" s="74">
        <v>0</v>
      </c>
      <c r="AN57" s="74">
        <v>0</v>
      </c>
      <c r="AO57" s="74">
        <v>0</v>
      </c>
      <c r="AP57" s="74">
        <v>0</v>
      </c>
      <c r="AQ57" s="74">
        <v>0</v>
      </c>
      <c r="AR57" s="74">
        <v>0</v>
      </c>
      <c r="AS57" s="74">
        <v>0</v>
      </c>
      <c r="AT57" s="74">
        <v>0</v>
      </c>
      <c r="AU57" s="74">
        <v>0</v>
      </c>
      <c r="AV57" s="74">
        <v>0</v>
      </c>
      <c r="AW57" s="74">
        <v>0</v>
      </c>
      <c r="AX57" s="74">
        <v>0</v>
      </c>
      <c r="AY57" s="74">
        <v>0</v>
      </c>
      <c r="AZ57" s="74">
        <v>0</v>
      </c>
      <c r="BA57" s="74">
        <v>0</v>
      </c>
      <c r="BB57" s="74">
        <v>0</v>
      </c>
      <c r="BC57" s="74">
        <v>0</v>
      </c>
    </row>
    <row r="58" spans="1:55" s="1" customFormat="1" ht="15" customHeight="1" x14ac:dyDescent="0.35">
      <c r="A58" s="19" t="s">
        <v>488</v>
      </c>
      <c r="B58" s="19" t="s">
        <v>487</v>
      </c>
      <c r="C58" s="74">
        <v>2</v>
      </c>
      <c r="D58" s="74">
        <v>2</v>
      </c>
      <c r="E58" s="74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4">
        <v>0</v>
      </c>
      <c r="Q58" s="74">
        <v>0</v>
      </c>
      <c r="R58" s="74">
        <v>0</v>
      </c>
      <c r="S58" s="74">
        <v>0</v>
      </c>
      <c r="T58" s="74">
        <v>0</v>
      </c>
      <c r="U58" s="74">
        <v>0</v>
      </c>
      <c r="V58" s="74">
        <v>0</v>
      </c>
      <c r="W58" s="74">
        <v>0</v>
      </c>
      <c r="X58" s="74">
        <v>0</v>
      </c>
      <c r="Y58" s="74">
        <v>0</v>
      </c>
      <c r="Z58" s="74">
        <v>0</v>
      </c>
      <c r="AA58" s="74">
        <v>0</v>
      </c>
      <c r="AB58" s="74">
        <v>0</v>
      </c>
      <c r="AC58" s="74">
        <v>0</v>
      </c>
      <c r="AD58" s="74">
        <v>0</v>
      </c>
      <c r="AE58" s="74">
        <v>0</v>
      </c>
      <c r="AF58" s="74">
        <v>0</v>
      </c>
      <c r="AG58" s="74">
        <v>0</v>
      </c>
      <c r="AH58" s="74">
        <v>0</v>
      </c>
      <c r="AI58" s="74">
        <v>0</v>
      </c>
      <c r="AJ58" s="74">
        <v>0</v>
      </c>
      <c r="AK58" s="74">
        <v>0</v>
      </c>
      <c r="AL58" s="74">
        <v>0</v>
      </c>
      <c r="AM58" s="74">
        <v>0</v>
      </c>
      <c r="AN58" s="74">
        <v>0</v>
      </c>
      <c r="AO58" s="74">
        <v>0</v>
      </c>
      <c r="AP58" s="74">
        <v>0</v>
      </c>
      <c r="AQ58" s="74">
        <v>0</v>
      </c>
      <c r="AR58" s="74">
        <v>0</v>
      </c>
      <c r="AS58" s="74">
        <v>0</v>
      </c>
      <c r="AT58" s="74">
        <v>0</v>
      </c>
      <c r="AU58" s="74">
        <v>0</v>
      </c>
      <c r="AV58" s="74">
        <v>0</v>
      </c>
      <c r="AW58" s="74">
        <v>0</v>
      </c>
      <c r="AX58" s="74">
        <v>0</v>
      </c>
      <c r="AY58" s="74">
        <v>0</v>
      </c>
      <c r="AZ58" s="74">
        <v>0</v>
      </c>
      <c r="BA58" s="74">
        <v>0</v>
      </c>
      <c r="BB58" s="74">
        <v>0</v>
      </c>
      <c r="BC58" s="74">
        <v>0</v>
      </c>
    </row>
    <row r="59" spans="1:55" s="1" customFormat="1" ht="15" customHeight="1" x14ac:dyDescent="0.35">
      <c r="A59" s="19" t="s">
        <v>36</v>
      </c>
      <c r="B59" s="19" t="s">
        <v>37</v>
      </c>
      <c r="C59" s="74">
        <v>4</v>
      </c>
      <c r="D59" s="74">
        <v>3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0</v>
      </c>
      <c r="R59" s="74">
        <v>0</v>
      </c>
      <c r="S59" s="74">
        <v>0</v>
      </c>
      <c r="T59" s="74">
        <v>0</v>
      </c>
      <c r="U59" s="74">
        <v>0</v>
      </c>
      <c r="V59" s="74">
        <v>0</v>
      </c>
      <c r="W59" s="74">
        <v>0</v>
      </c>
      <c r="X59" s="74">
        <v>0</v>
      </c>
      <c r="Y59" s="74">
        <v>0</v>
      </c>
      <c r="Z59" s="74">
        <v>0</v>
      </c>
      <c r="AA59" s="74">
        <v>0</v>
      </c>
      <c r="AB59" s="74">
        <v>0</v>
      </c>
      <c r="AC59" s="74">
        <v>0</v>
      </c>
      <c r="AD59" s="74">
        <v>0</v>
      </c>
      <c r="AE59" s="74">
        <v>0</v>
      </c>
      <c r="AF59" s="74">
        <v>0</v>
      </c>
      <c r="AG59" s="74">
        <v>0</v>
      </c>
      <c r="AH59" s="74">
        <v>0</v>
      </c>
      <c r="AI59" s="74">
        <v>0</v>
      </c>
      <c r="AJ59" s="74">
        <v>0</v>
      </c>
      <c r="AK59" s="74">
        <v>0</v>
      </c>
      <c r="AL59" s="74">
        <v>0</v>
      </c>
      <c r="AM59" s="74">
        <v>0</v>
      </c>
      <c r="AN59" s="74">
        <v>0</v>
      </c>
      <c r="AO59" s="74">
        <v>0</v>
      </c>
      <c r="AP59" s="74">
        <v>0</v>
      </c>
      <c r="AQ59" s="74">
        <v>0</v>
      </c>
      <c r="AR59" s="74">
        <v>0</v>
      </c>
      <c r="AS59" s="74">
        <v>0</v>
      </c>
      <c r="AT59" s="74">
        <v>0</v>
      </c>
      <c r="AU59" s="74">
        <v>0</v>
      </c>
      <c r="AV59" s="74">
        <v>0</v>
      </c>
      <c r="AW59" s="74">
        <v>0</v>
      </c>
      <c r="AX59" s="74">
        <v>0</v>
      </c>
      <c r="AY59" s="74">
        <v>0</v>
      </c>
      <c r="AZ59" s="74">
        <v>0</v>
      </c>
      <c r="BA59" s="74">
        <v>0</v>
      </c>
      <c r="BB59" s="74">
        <v>0</v>
      </c>
      <c r="BC59" s="74">
        <v>0</v>
      </c>
    </row>
    <row r="60" spans="1:55" s="1" customFormat="1" ht="15" customHeight="1" x14ac:dyDescent="0.35">
      <c r="A60" s="19" t="s">
        <v>190</v>
      </c>
      <c r="B60" s="19" t="s">
        <v>191</v>
      </c>
      <c r="C60" s="74">
        <v>1</v>
      </c>
      <c r="D60" s="74">
        <v>1</v>
      </c>
      <c r="E60" s="74">
        <v>0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0</v>
      </c>
      <c r="U60" s="74">
        <v>0</v>
      </c>
      <c r="V60" s="74">
        <v>0</v>
      </c>
      <c r="W60" s="74">
        <v>0</v>
      </c>
      <c r="X60" s="74">
        <v>0</v>
      </c>
      <c r="Y60" s="74">
        <v>0</v>
      </c>
      <c r="Z60" s="74">
        <v>0</v>
      </c>
      <c r="AA60" s="74">
        <v>0</v>
      </c>
      <c r="AB60" s="74">
        <v>0</v>
      </c>
      <c r="AC60" s="74">
        <v>0</v>
      </c>
      <c r="AD60" s="74">
        <v>0</v>
      </c>
      <c r="AE60" s="74">
        <v>0</v>
      </c>
      <c r="AF60" s="74">
        <v>0</v>
      </c>
      <c r="AG60" s="74">
        <v>0</v>
      </c>
      <c r="AH60" s="74">
        <v>0</v>
      </c>
      <c r="AI60" s="74">
        <v>0</v>
      </c>
      <c r="AJ60" s="74">
        <v>0</v>
      </c>
      <c r="AK60" s="74">
        <v>0</v>
      </c>
      <c r="AL60" s="74">
        <v>0</v>
      </c>
      <c r="AM60" s="74">
        <v>0</v>
      </c>
      <c r="AN60" s="74">
        <v>0</v>
      </c>
      <c r="AO60" s="74">
        <v>0</v>
      </c>
      <c r="AP60" s="74">
        <v>0</v>
      </c>
      <c r="AQ60" s="74">
        <v>0</v>
      </c>
      <c r="AR60" s="74">
        <v>0</v>
      </c>
      <c r="AS60" s="74">
        <v>0</v>
      </c>
      <c r="AT60" s="74">
        <v>0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</row>
    <row r="61" spans="1:55" s="1" customFormat="1" ht="15" customHeight="1" x14ac:dyDescent="0.35">
      <c r="A61" s="19" t="s">
        <v>355</v>
      </c>
      <c r="B61" s="19" t="s">
        <v>356</v>
      </c>
      <c r="C61" s="74">
        <v>2</v>
      </c>
      <c r="D61" s="74">
        <v>1</v>
      </c>
      <c r="E61" s="74">
        <v>0</v>
      </c>
      <c r="F61" s="74">
        <v>0</v>
      </c>
      <c r="G61" s="74">
        <v>0</v>
      </c>
      <c r="H61" s="74">
        <v>0</v>
      </c>
      <c r="I61" s="74">
        <v>0</v>
      </c>
      <c r="J61" s="74">
        <v>0</v>
      </c>
      <c r="K61" s="74">
        <v>0</v>
      </c>
      <c r="L61" s="74">
        <v>0</v>
      </c>
      <c r="M61" s="74">
        <v>0</v>
      </c>
      <c r="N61" s="74">
        <v>0</v>
      </c>
      <c r="O61" s="74">
        <v>0</v>
      </c>
      <c r="P61" s="74">
        <v>0</v>
      </c>
      <c r="Q61" s="74">
        <v>0</v>
      </c>
      <c r="R61" s="74">
        <v>0</v>
      </c>
      <c r="S61" s="74">
        <v>0</v>
      </c>
      <c r="T61" s="74">
        <v>0</v>
      </c>
      <c r="U61" s="74">
        <v>0</v>
      </c>
      <c r="V61" s="74">
        <v>0</v>
      </c>
      <c r="W61" s="74">
        <v>0</v>
      </c>
      <c r="X61" s="74">
        <v>0</v>
      </c>
      <c r="Y61" s="74">
        <v>0</v>
      </c>
      <c r="Z61" s="74">
        <v>0</v>
      </c>
      <c r="AA61" s="74">
        <v>0</v>
      </c>
      <c r="AB61" s="74">
        <v>0</v>
      </c>
      <c r="AC61" s="74">
        <v>0</v>
      </c>
      <c r="AD61" s="74">
        <v>0</v>
      </c>
      <c r="AE61" s="74">
        <v>0</v>
      </c>
      <c r="AF61" s="74">
        <v>0</v>
      </c>
      <c r="AG61" s="74">
        <v>0</v>
      </c>
      <c r="AH61" s="74">
        <v>0</v>
      </c>
      <c r="AI61" s="74">
        <v>0</v>
      </c>
      <c r="AJ61" s="74">
        <v>0</v>
      </c>
      <c r="AK61" s="74">
        <v>0</v>
      </c>
      <c r="AL61" s="74">
        <v>0</v>
      </c>
      <c r="AM61" s="74">
        <v>0</v>
      </c>
      <c r="AN61" s="74">
        <v>0</v>
      </c>
      <c r="AO61" s="74">
        <v>0</v>
      </c>
      <c r="AP61" s="74">
        <v>0</v>
      </c>
      <c r="AQ61" s="74">
        <v>0</v>
      </c>
      <c r="AR61" s="74">
        <v>0</v>
      </c>
      <c r="AS61" s="74">
        <v>0</v>
      </c>
      <c r="AT61" s="74">
        <v>0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4">
        <v>0</v>
      </c>
      <c r="BB61" s="74">
        <v>0</v>
      </c>
      <c r="BC61" s="74">
        <v>0</v>
      </c>
    </row>
    <row r="62" spans="1:55" s="1" customFormat="1" ht="15" customHeight="1" x14ac:dyDescent="0.35">
      <c r="A62" s="19" t="s">
        <v>331</v>
      </c>
      <c r="B62" s="19" t="s">
        <v>332</v>
      </c>
      <c r="C62" s="74">
        <v>1</v>
      </c>
      <c r="D62" s="74">
        <v>2</v>
      </c>
      <c r="E62" s="74">
        <v>0</v>
      </c>
      <c r="F62" s="74">
        <v>0</v>
      </c>
      <c r="G62" s="74">
        <v>0</v>
      </c>
      <c r="H62" s="74">
        <v>0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4">
        <v>0</v>
      </c>
      <c r="AB62" s="74">
        <v>0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74">
        <v>0</v>
      </c>
      <c r="AT62" s="74">
        <v>0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0</v>
      </c>
      <c r="BA62" s="74">
        <v>0</v>
      </c>
      <c r="BB62" s="74">
        <v>0</v>
      </c>
      <c r="BC62" s="74">
        <v>0</v>
      </c>
    </row>
    <row r="63" spans="1:55" s="1" customFormat="1" ht="15" customHeight="1" x14ac:dyDescent="0.35">
      <c r="A63" s="19" t="s">
        <v>529</v>
      </c>
      <c r="B63" s="19" t="s">
        <v>530</v>
      </c>
      <c r="C63" s="74">
        <v>2</v>
      </c>
      <c r="D63" s="74">
        <v>3</v>
      </c>
      <c r="E63" s="74">
        <v>0</v>
      </c>
      <c r="F63" s="74">
        <v>0</v>
      </c>
      <c r="G63" s="74">
        <v>0</v>
      </c>
      <c r="H63" s="74">
        <v>0</v>
      </c>
      <c r="I63" s="74">
        <v>0</v>
      </c>
      <c r="J63" s="74">
        <v>0</v>
      </c>
      <c r="K63" s="74">
        <v>0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74">
        <v>0</v>
      </c>
      <c r="R63" s="74">
        <v>0</v>
      </c>
      <c r="S63" s="74">
        <v>0</v>
      </c>
      <c r="T63" s="74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4">
        <v>0</v>
      </c>
      <c r="AE63" s="74">
        <v>0</v>
      </c>
      <c r="AF63" s="74">
        <v>0</v>
      </c>
      <c r="AG63" s="74">
        <v>0</v>
      </c>
      <c r="AH63" s="74">
        <v>0</v>
      </c>
      <c r="AI63" s="74">
        <v>0</v>
      </c>
      <c r="AJ63" s="74">
        <v>0</v>
      </c>
      <c r="AK63" s="74">
        <v>0</v>
      </c>
      <c r="AL63" s="74">
        <v>0</v>
      </c>
      <c r="AM63" s="74">
        <v>0</v>
      </c>
      <c r="AN63" s="74">
        <v>0</v>
      </c>
      <c r="AO63" s="74">
        <v>0</v>
      </c>
      <c r="AP63" s="74">
        <v>0</v>
      </c>
      <c r="AQ63" s="74">
        <v>0</v>
      </c>
      <c r="AR63" s="74">
        <v>0</v>
      </c>
      <c r="AS63" s="74">
        <v>0</v>
      </c>
      <c r="AT63" s="74">
        <v>0</v>
      </c>
      <c r="AU63" s="74">
        <v>0</v>
      </c>
      <c r="AV63" s="74">
        <v>0</v>
      </c>
      <c r="AW63" s="74">
        <v>0</v>
      </c>
      <c r="AX63" s="74">
        <v>0</v>
      </c>
      <c r="AY63" s="74">
        <v>0</v>
      </c>
      <c r="AZ63" s="74">
        <v>0</v>
      </c>
      <c r="BA63" s="74">
        <v>0</v>
      </c>
      <c r="BB63" s="74">
        <v>0</v>
      </c>
      <c r="BC63" s="74">
        <v>0</v>
      </c>
    </row>
    <row r="64" spans="1:55" s="1" customFormat="1" ht="15" customHeight="1" x14ac:dyDescent="0.35">
      <c r="A64" s="19" t="s">
        <v>33</v>
      </c>
      <c r="B64" s="19" t="s">
        <v>32</v>
      </c>
      <c r="C64" s="74">
        <v>3</v>
      </c>
      <c r="D64" s="74">
        <v>3</v>
      </c>
      <c r="E64" s="74">
        <v>0</v>
      </c>
      <c r="F64" s="74">
        <v>0</v>
      </c>
      <c r="G64" s="74">
        <v>0</v>
      </c>
      <c r="H64" s="74">
        <v>0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4">
        <v>0</v>
      </c>
      <c r="T64" s="74">
        <v>0</v>
      </c>
      <c r="U64" s="74">
        <v>0</v>
      </c>
      <c r="V64" s="74">
        <v>0</v>
      </c>
      <c r="W64" s="74">
        <v>0</v>
      </c>
      <c r="X64" s="74">
        <v>0</v>
      </c>
      <c r="Y64" s="74">
        <v>0</v>
      </c>
      <c r="Z64" s="74">
        <v>0</v>
      </c>
      <c r="AA64" s="74">
        <v>0</v>
      </c>
      <c r="AB64" s="74">
        <v>0</v>
      </c>
      <c r="AC64" s="74">
        <v>0</v>
      </c>
      <c r="AD64" s="74">
        <v>0</v>
      </c>
      <c r="AE64" s="74">
        <v>0</v>
      </c>
      <c r="AF64" s="74">
        <v>0</v>
      </c>
      <c r="AG64" s="74">
        <v>0</v>
      </c>
      <c r="AH64" s="74">
        <v>0</v>
      </c>
      <c r="AI64" s="74">
        <v>0</v>
      </c>
      <c r="AJ64" s="74">
        <v>0</v>
      </c>
      <c r="AK64" s="74">
        <v>0</v>
      </c>
      <c r="AL64" s="74">
        <v>0</v>
      </c>
      <c r="AM64" s="74">
        <v>0</v>
      </c>
      <c r="AN64" s="74">
        <v>0</v>
      </c>
      <c r="AO64" s="74">
        <v>0</v>
      </c>
      <c r="AP64" s="74">
        <v>0</v>
      </c>
      <c r="AQ64" s="74">
        <v>0</v>
      </c>
      <c r="AR64" s="74">
        <v>0</v>
      </c>
      <c r="AS64" s="74">
        <v>0</v>
      </c>
      <c r="AT64" s="74">
        <v>0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4">
        <v>0</v>
      </c>
      <c r="BB64" s="74">
        <v>0</v>
      </c>
      <c r="BC64" s="74">
        <v>0</v>
      </c>
    </row>
    <row r="65" spans="1:55" s="1" customFormat="1" ht="15" customHeight="1" x14ac:dyDescent="0.35">
      <c r="A65" s="19" t="s">
        <v>389</v>
      </c>
      <c r="B65" s="19" t="s">
        <v>390</v>
      </c>
      <c r="C65" s="74">
        <v>46</v>
      </c>
      <c r="D65" s="74">
        <v>37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v>0</v>
      </c>
      <c r="Q65" s="74">
        <v>0</v>
      </c>
      <c r="R65" s="74">
        <v>0</v>
      </c>
      <c r="S65" s="74">
        <v>0</v>
      </c>
      <c r="T65" s="74">
        <v>0</v>
      </c>
      <c r="U65" s="74">
        <v>0</v>
      </c>
      <c r="V65" s="74">
        <v>0</v>
      </c>
      <c r="W65" s="74">
        <v>0</v>
      </c>
      <c r="X65" s="74">
        <v>0</v>
      </c>
      <c r="Y65" s="74">
        <v>0</v>
      </c>
      <c r="Z65" s="74">
        <v>0</v>
      </c>
      <c r="AA65" s="74">
        <v>0</v>
      </c>
      <c r="AB65" s="74">
        <v>0</v>
      </c>
      <c r="AC65" s="74">
        <v>0</v>
      </c>
      <c r="AD65" s="74">
        <v>0</v>
      </c>
      <c r="AE65" s="74">
        <v>0</v>
      </c>
      <c r="AF65" s="74">
        <v>0</v>
      </c>
      <c r="AG65" s="74">
        <v>0</v>
      </c>
      <c r="AH65" s="74">
        <v>0</v>
      </c>
      <c r="AI65" s="74">
        <v>0</v>
      </c>
      <c r="AJ65" s="74">
        <v>0</v>
      </c>
      <c r="AK65" s="74">
        <v>0</v>
      </c>
      <c r="AL65" s="74">
        <v>0</v>
      </c>
      <c r="AM65" s="74">
        <v>0</v>
      </c>
      <c r="AN65" s="74">
        <v>0</v>
      </c>
      <c r="AO65" s="74">
        <v>0</v>
      </c>
      <c r="AP65" s="74">
        <v>0</v>
      </c>
      <c r="AQ65" s="74">
        <v>0</v>
      </c>
      <c r="AR65" s="74">
        <v>0</v>
      </c>
      <c r="AS65" s="74">
        <v>0</v>
      </c>
      <c r="AT65" s="74">
        <v>0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4">
        <v>0</v>
      </c>
      <c r="BB65" s="74">
        <v>0</v>
      </c>
      <c r="BC65" s="74">
        <v>0</v>
      </c>
    </row>
    <row r="66" spans="1:55" s="1" customFormat="1" ht="15" customHeight="1" x14ac:dyDescent="0.35">
      <c r="A66" s="19" t="s">
        <v>369</v>
      </c>
      <c r="B66" s="19" t="s">
        <v>370</v>
      </c>
      <c r="C66" s="74">
        <v>0</v>
      </c>
      <c r="D66" s="74">
        <v>2</v>
      </c>
      <c r="E66" s="74">
        <v>0</v>
      </c>
      <c r="F66" s="74">
        <v>0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>
        <v>0</v>
      </c>
      <c r="M66" s="74">
        <v>0</v>
      </c>
      <c r="N66" s="74">
        <v>0</v>
      </c>
      <c r="O66" s="74">
        <v>0</v>
      </c>
      <c r="P66" s="74">
        <v>0</v>
      </c>
      <c r="Q66" s="74">
        <v>0</v>
      </c>
      <c r="R66" s="74">
        <v>0</v>
      </c>
      <c r="S66" s="74">
        <v>0</v>
      </c>
      <c r="T66" s="74">
        <v>0</v>
      </c>
      <c r="U66" s="74">
        <v>0</v>
      </c>
      <c r="V66" s="74">
        <v>0</v>
      </c>
      <c r="W66" s="74">
        <v>0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0</v>
      </c>
      <c r="AD66" s="74">
        <v>0</v>
      </c>
      <c r="AE66" s="74">
        <v>0</v>
      </c>
      <c r="AF66" s="74">
        <v>0</v>
      </c>
      <c r="AG66" s="74">
        <v>0</v>
      </c>
      <c r="AH66" s="74">
        <v>0</v>
      </c>
      <c r="AI66" s="74">
        <v>0</v>
      </c>
      <c r="AJ66" s="74">
        <v>0</v>
      </c>
      <c r="AK66" s="74">
        <v>0</v>
      </c>
      <c r="AL66" s="74">
        <v>0</v>
      </c>
      <c r="AM66" s="74">
        <v>0</v>
      </c>
      <c r="AN66" s="74">
        <v>0</v>
      </c>
      <c r="AO66" s="74">
        <v>0</v>
      </c>
      <c r="AP66" s="74">
        <v>0</v>
      </c>
      <c r="AQ66" s="74">
        <v>0</v>
      </c>
      <c r="AR66" s="74">
        <v>0</v>
      </c>
      <c r="AS66" s="74">
        <v>0</v>
      </c>
      <c r="AT66" s="74">
        <v>0</v>
      </c>
      <c r="AU66" s="74">
        <v>0</v>
      </c>
      <c r="AV66" s="74">
        <v>0</v>
      </c>
      <c r="AW66" s="74">
        <v>0</v>
      </c>
      <c r="AX66" s="74">
        <v>0</v>
      </c>
      <c r="AY66" s="74">
        <v>0</v>
      </c>
      <c r="AZ66" s="74">
        <v>0</v>
      </c>
      <c r="BA66" s="74">
        <v>0</v>
      </c>
      <c r="BB66" s="74">
        <v>0</v>
      </c>
      <c r="BC66" s="74">
        <v>0</v>
      </c>
    </row>
    <row r="67" spans="1:55" s="1" customFormat="1" ht="15" customHeight="1" x14ac:dyDescent="0.35">
      <c r="A67" s="19" t="s">
        <v>292</v>
      </c>
      <c r="B67" s="19" t="s">
        <v>293</v>
      </c>
      <c r="C67" s="74">
        <v>4</v>
      </c>
      <c r="D67" s="74">
        <v>0</v>
      </c>
      <c r="E67" s="74">
        <v>0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74">
        <v>0</v>
      </c>
      <c r="AT67" s="74">
        <v>0</v>
      </c>
      <c r="AU67" s="74">
        <v>0</v>
      </c>
      <c r="AV67" s="74">
        <v>0</v>
      </c>
      <c r="AW67" s="74">
        <v>0</v>
      </c>
      <c r="AX67" s="74">
        <v>0</v>
      </c>
      <c r="AY67" s="74">
        <v>0</v>
      </c>
      <c r="AZ67" s="74">
        <v>0</v>
      </c>
      <c r="BA67" s="74">
        <v>0</v>
      </c>
      <c r="BB67" s="74">
        <v>0</v>
      </c>
      <c r="BC67" s="74">
        <v>0</v>
      </c>
    </row>
    <row r="68" spans="1:55" s="1" customFormat="1" ht="15" customHeight="1" x14ac:dyDescent="0.35">
      <c r="A68" s="19" t="s">
        <v>123</v>
      </c>
      <c r="B68" s="19" t="s">
        <v>124</v>
      </c>
      <c r="C68" s="74">
        <v>2</v>
      </c>
      <c r="D68" s="74">
        <v>0</v>
      </c>
      <c r="E68" s="74">
        <v>0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0</v>
      </c>
      <c r="N68" s="74">
        <v>0</v>
      </c>
      <c r="O68" s="74">
        <v>0</v>
      </c>
      <c r="P68" s="74">
        <v>0</v>
      </c>
      <c r="Q68" s="74">
        <v>0</v>
      </c>
      <c r="R68" s="74">
        <v>0</v>
      </c>
      <c r="S68" s="74">
        <v>0</v>
      </c>
      <c r="T68" s="74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4">
        <v>0</v>
      </c>
      <c r="AE68" s="74">
        <v>0</v>
      </c>
      <c r="AF68" s="74">
        <v>0</v>
      </c>
      <c r="AG68" s="74">
        <v>0</v>
      </c>
      <c r="AH68" s="74">
        <v>0</v>
      </c>
      <c r="AI68" s="74">
        <v>0</v>
      </c>
      <c r="AJ68" s="74">
        <v>0</v>
      </c>
      <c r="AK68" s="74">
        <v>0</v>
      </c>
      <c r="AL68" s="74">
        <v>0</v>
      </c>
      <c r="AM68" s="74">
        <v>0</v>
      </c>
      <c r="AN68" s="74">
        <v>0</v>
      </c>
      <c r="AO68" s="74">
        <v>0</v>
      </c>
      <c r="AP68" s="74">
        <v>0</v>
      </c>
      <c r="AQ68" s="74">
        <v>0</v>
      </c>
      <c r="AR68" s="74">
        <v>0</v>
      </c>
      <c r="AS68" s="74">
        <v>0</v>
      </c>
      <c r="AT68" s="74">
        <v>0</v>
      </c>
      <c r="AU68" s="74">
        <v>0</v>
      </c>
      <c r="AV68" s="74">
        <v>0</v>
      </c>
      <c r="AW68" s="74">
        <v>0</v>
      </c>
      <c r="AX68" s="74">
        <v>0</v>
      </c>
      <c r="AY68" s="74">
        <v>0</v>
      </c>
      <c r="AZ68" s="74">
        <v>0</v>
      </c>
      <c r="BA68" s="74">
        <v>0</v>
      </c>
      <c r="BB68" s="74">
        <v>0</v>
      </c>
      <c r="BC68" s="74">
        <v>0</v>
      </c>
    </row>
    <row r="69" spans="1:55" s="1" customFormat="1" ht="15" customHeight="1" x14ac:dyDescent="0.35">
      <c r="A69" s="19" t="s">
        <v>159</v>
      </c>
      <c r="B69" s="19" t="s">
        <v>158</v>
      </c>
      <c r="C69" s="74">
        <v>0</v>
      </c>
      <c r="D69" s="74">
        <v>1</v>
      </c>
      <c r="E69" s="74">
        <v>0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v>0</v>
      </c>
      <c r="Q69" s="74">
        <v>0</v>
      </c>
      <c r="R69" s="74">
        <v>0</v>
      </c>
      <c r="S69" s="74">
        <v>0</v>
      </c>
      <c r="T69" s="74">
        <v>0</v>
      </c>
      <c r="U69" s="74">
        <v>0</v>
      </c>
      <c r="V69" s="74">
        <v>0</v>
      </c>
      <c r="W69" s="74">
        <v>0</v>
      </c>
      <c r="X69" s="74">
        <v>0</v>
      </c>
      <c r="Y69" s="74">
        <v>0</v>
      </c>
      <c r="Z69" s="74">
        <v>0</v>
      </c>
      <c r="AA69" s="74">
        <v>0</v>
      </c>
      <c r="AB69" s="74">
        <v>0</v>
      </c>
      <c r="AC69" s="74">
        <v>0</v>
      </c>
      <c r="AD69" s="74">
        <v>0</v>
      </c>
      <c r="AE69" s="74">
        <v>0</v>
      </c>
      <c r="AF69" s="74">
        <v>0</v>
      </c>
      <c r="AG69" s="74">
        <v>0</v>
      </c>
      <c r="AH69" s="74">
        <v>0</v>
      </c>
      <c r="AI69" s="74">
        <v>0</v>
      </c>
      <c r="AJ69" s="74">
        <v>0</v>
      </c>
      <c r="AK69" s="74">
        <v>0</v>
      </c>
      <c r="AL69" s="74">
        <v>0</v>
      </c>
      <c r="AM69" s="74">
        <v>0</v>
      </c>
      <c r="AN69" s="74">
        <v>0</v>
      </c>
      <c r="AO69" s="74">
        <v>0</v>
      </c>
      <c r="AP69" s="74">
        <v>0</v>
      </c>
      <c r="AQ69" s="74">
        <v>0</v>
      </c>
      <c r="AR69" s="74">
        <v>0</v>
      </c>
      <c r="AS69" s="74">
        <v>0</v>
      </c>
      <c r="AT69" s="74">
        <v>0</v>
      </c>
      <c r="AU69" s="74">
        <v>0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</v>
      </c>
      <c r="BB69" s="74">
        <v>0</v>
      </c>
      <c r="BC69" s="74">
        <v>0</v>
      </c>
    </row>
    <row r="70" spans="1:55" s="1" customFormat="1" ht="15" customHeight="1" x14ac:dyDescent="0.35">
      <c r="A70" s="19" t="s">
        <v>271</v>
      </c>
      <c r="B70" s="19" t="s">
        <v>272</v>
      </c>
      <c r="C70" s="74">
        <v>1</v>
      </c>
      <c r="D70" s="74">
        <v>1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4">
        <v>0</v>
      </c>
      <c r="AM70" s="74">
        <v>0</v>
      </c>
      <c r="AN70" s="74">
        <v>0</v>
      </c>
      <c r="AO70" s="74">
        <v>0</v>
      </c>
      <c r="AP70" s="74">
        <v>0</v>
      </c>
      <c r="AQ70" s="74">
        <v>0</v>
      </c>
      <c r="AR70" s="74">
        <v>0</v>
      </c>
      <c r="AS70" s="74">
        <v>0</v>
      </c>
      <c r="AT70" s="74">
        <v>0</v>
      </c>
      <c r="AU70" s="74">
        <v>0</v>
      </c>
      <c r="AV70" s="74">
        <v>0</v>
      </c>
      <c r="AW70" s="74">
        <v>0</v>
      </c>
      <c r="AX70" s="74">
        <v>0</v>
      </c>
      <c r="AY70" s="74">
        <v>0</v>
      </c>
      <c r="AZ70" s="74">
        <v>0</v>
      </c>
      <c r="BA70" s="74">
        <v>0</v>
      </c>
      <c r="BB70" s="74">
        <v>0</v>
      </c>
      <c r="BC70" s="74">
        <v>0</v>
      </c>
    </row>
    <row r="71" spans="1:55" s="1" customFormat="1" ht="15" customHeight="1" x14ac:dyDescent="0.35">
      <c r="A71" s="19" t="s">
        <v>310</v>
      </c>
      <c r="B71" s="19" t="s">
        <v>311</v>
      </c>
      <c r="C71" s="74">
        <v>0</v>
      </c>
      <c r="D71" s="74">
        <v>1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4">
        <v>0</v>
      </c>
      <c r="AT71" s="74">
        <v>0</v>
      </c>
      <c r="AU71" s="74">
        <v>0</v>
      </c>
      <c r="AV71" s="74">
        <v>0</v>
      </c>
      <c r="AW71" s="74">
        <v>0</v>
      </c>
      <c r="AX71" s="74">
        <v>0</v>
      </c>
      <c r="AY71" s="74">
        <v>0</v>
      </c>
      <c r="AZ71" s="74">
        <v>0</v>
      </c>
      <c r="BA71" s="74">
        <v>0</v>
      </c>
      <c r="BB71" s="74">
        <v>0</v>
      </c>
      <c r="BC71" s="74">
        <v>0</v>
      </c>
    </row>
    <row r="72" spans="1:55" s="1" customFormat="1" ht="15" customHeight="1" x14ac:dyDescent="0.35">
      <c r="A72" s="19" t="s">
        <v>427</v>
      </c>
      <c r="B72" s="19" t="s">
        <v>428</v>
      </c>
      <c r="C72" s="74">
        <v>0</v>
      </c>
      <c r="D72" s="74">
        <v>2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0</v>
      </c>
      <c r="AQ72" s="74">
        <v>0</v>
      </c>
      <c r="AR72" s="74">
        <v>0</v>
      </c>
      <c r="AS72" s="74">
        <v>0</v>
      </c>
      <c r="AT72" s="74">
        <v>0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0</v>
      </c>
      <c r="BA72" s="74">
        <v>0</v>
      </c>
      <c r="BB72" s="74">
        <v>0</v>
      </c>
      <c r="BC72" s="74">
        <v>0</v>
      </c>
    </row>
    <row r="73" spans="1:55" s="1" customFormat="1" ht="15" customHeight="1" x14ac:dyDescent="0.35">
      <c r="A73" s="19" t="s">
        <v>510</v>
      </c>
      <c r="B73" s="19" t="s">
        <v>511</v>
      </c>
      <c r="C73" s="74">
        <v>1</v>
      </c>
      <c r="D73" s="74">
        <v>1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4">
        <v>0</v>
      </c>
      <c r="N73" s="74">
        <v>0</v>
      </c>
      <c r="O73" s="74">
        <v>0</v>
      </c>
      <c r="P73" s="74">
        <v>0</v>
      </c>
      <c r="Q73" s="74">
        <v>0</v>
      </c>
      <c r="R73" s="74">
        <v>0</v>
      </c>
      <c r="S73" s="74">
        <v>0</v>
      </c>
      <c r="T73" s="74">
        <v>0</v>
      </c>
      <c r="U73" s="74">
        <v>0</v>
      </c>
      <c r="V73" s="74">
        <v>0</v>
      </c>
      <c r="W73" s="74">
        <v>0</v>
      </c>
      <c r="X73" s="74">
        <v>0</v>
      </c>
      <c r="Y73" s="74">
        <v>0</v>
      </c>
      <c r="Z73" s="74">
        <v>0</v>
      </c>
      <c r="AA73" s="74">
        <v>0</v>
      </c>
      <c r="AB73" s="74">
        <v>0</v>
      </c>
      <c r="AC73" s="74">
        <v>0</v>
      </c>
      <c r="AD73" s="74">
        <v>0</v>
      </c>
      <c r="AE73" s="74">
        <v>0</v>
      </c>
      <c r="AF73" s="74">
        <v>0</v>
      </c>
      <c r="AG73" s="74">
        <v>0</v>
      </c>
      <c r="AH73" s="74">
        <v>0</v>
      </c>
      <c r="AI73" s="74">
        <v>0</v>
      </c>
      <c r="AJ73" s="74">
        <v>0</v>
      </c>
      <c r="AK73" s="74">
        <v>0</v>
      </c>
      <c r="AL73" s="74">
        <v>0</v>
      </c>
      <c r="AM73" s="74">
        <v>0</v>
      </c>
      <c r="AN73" s="74">
        <v>0</v>
      </c>
      <c r="AO73" s="74">
        <v>0</v>
      </c>
      <c r="AP73" s="74">
        <v>0</v>
      </c>
      <c r="AQ73" s="74">
        <v>0</v>
      </c>
      <c r="AR73" s="74">
        <v>0</v>
      </c>
      <c r="AS73" s="74">
        <v>0</v>
      </c>
      <c r="AT73" s="74">
        <v>0</v>
      </c>
      <c r="AU73" s="74">
        <v>0</v>
      </c>
      <c r="AV73" s="74">
        <v>0</v>
      </c>
      <c r="AW73" s="74">
        <v>0</v>
      </c>
      <c r="AX73" s="74">
        <v>0</v>
      </c>
      <c r="AY73" s="74">
        <v>0</v>
      </c>
      <c r="AZ73" s="74">
        <v>0</v>
      </c>
      <c r="BA73" s="74">
        <v>0</v>
      </c>
      <c r="BB73" s="74">
        <v>0</v>
      </c>
      <c r="BC73" s="74">
        <v>0</v>
      </c>
    </row>
    <row r="74" spans="1:55" s="1" customFormat="1" ht="15" customHeight="1" x14ac:dyDescent="0.35">
      <c r="A74" s="19" t="s">
        <v>535</v>
      </c>
      <c r="B74" s="19" t="s">
        <v>536</v>
      </c>
      <c r="C74" s="74">
        <v>2</v>
      </c>
      <c r="D74" s="74">
        <v>0</v>
      </c>
      <c r="E74" s="74">
        <v>0</v>
      </c>
      <c r="F74" s="74">
        <v>0</v>
      </c>
      <c r="G74" s="74">
        <v>0</v>
      </c>
      <c r="H74" s="74">
        <v>0</v>
      </c>
      <c r="I74" s="74">
        <v>0</v>
      </c>
      <c r="J74" s="74">
        <v>0</v>
      </c>
      <c r="K74" s="74">
        <v>0</v>
      </c>
      <c r="L74" s="74">
        <v>0</v>
      </c>
      <c r="M74" s="74">
        <v>0</v>
      </c>
      <c r="N74" s="74">
        <v>0</v>
      </c>
      <c r="O74" s="74">
        <v>0</v>
      </c>
      <c r="P74" s="74">
        <v>0</v>
      </c>
      <c r="Q74" s="74">
        <v>0</v>
      </c>
      <c r="R74" s="74">
        <v>0</v>
      </c>
      <c r="S74" s="74">
        <v>0</v>
      </c>
      <c r="T74" s="74">
        <v>0</v>
      </c>
      <c r="U74" s="74">
        <v>0</v>
      </c>
      <c r="V74" s="74">
        <v>0</v>
      </c>
      <c r="W74" s="74">
        <v>0</v>
      </c>
      <c r="X74" s="74">
        <v>0</v>
      </c>
      <c r="Y74" s="74">
        <v>0</v>
      </c>
      <c r="Z74" s="74">
        <v>0</v>
      </c>
      <c r="AA74" s="74">
        <v>0</v>
      </c>
      <c r="AB74" s="74">
        <v>0</v>
      </c>
      <c r="AC74" s="74">
        <v>0</v>
      </c>
      <c r="AD74" s="74">
        <v>0</v>
      </c>
      <c r="AE74" s="74">
        <v>0</v>
      </c>
      <c r="AF74" s="74">
        <v>0</v>
      </c>
      <c r="AG74" s="74">
        <v>0</v>
      </c>
      <c r="AH74" s="74">
        <v>0</v>
      </c>
      <c r="AI74" s="74">
        <v>0</v>
      </c>
      <c r="AJ74" s="74">
        <v>0</v>
      </c>
      <c r="AK74" s="74">
        <v>0</v>
      </c>
      <c r="AL74" s="74">
        <v>0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4">
        <v>0</v>
      </c>
      <c r="AT74" s="74">
        <v>0</v>
      </c>
      <c r="AU74" s="74">
        <v>0</v>
      </c>
      <c r="AV74" s="74">
        <v>0</v>
      </c>
      <c r="AW74" s="74">
        <v>0</v>
      </c>
      <c r="AX74" s="74">
        <v>0</v>
      </c>
      <c r="AY74" s="74">
        <v>0</v>
      </c>
      <c r="AZ74" s="74">
        <v>0</v>
      </c>
      <c r="BA74" s="74">
        <v>0</v>
      </c>
      <c r="BB74" s="74">
        <v>0</v>
      </c>
      <c r="BC74" s="74">
        <v>0</v>
      </c>
    </row>
    <row r="75" spans="1:55" s="1" customFormat="1" ht="15" customHeight="1" x14ac:dyDescent="0.35">
      <c r="A75" s="19" t="s">
        <v>555</v>
      </c>
      <c r="B75" s="19" t="s">
        <v>556</v>
      </c>
      <c r="C75" s="74">
        <v>23</v>
      </c>
      <c r="D75" s="74">
        <v>31</v>
      </c>
      <c r="E75" s="74">
        <v>0</v>
      </c>
      <c r="F75" s="74">
        <v>0</v>
      </c>
      <c r="G75" s="74">
        <v>0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v>0</v>
      </c>
      <c r="O75" s="74">
        <v>0</v>
      </c>
      <c r="P75" s="74">
        <v>0</v>
      </c>
      <c r="Q75" s="74">
        <v>0</v>
      </c>
      <c r="R75" s="74">
        <v>0</v>
      </c>
      <c r="S75" s="74">
        <v>0</v>
      </c>
      <c r="T75" s="74">
        <v>0</v>
      </c>
      <c r="U75" s="74">
        <v>0</v>
      </c>
      <c r="V75" s="74">
        <v>0</v>
      </c>
      <c r="W75" s="74">
        <v>0</v>
      </c>
      <c r="X75" s="74">
        <v>0</v>
      </c>
      <c r="Y75" s="74">
        <v>0</v>
      </c>
      <c r="Z75" s="74">
        <v>0</v>
      </c>
      <c r="AA75" s="74">
        <v>0</v>
      </c>
      <c r="AB75" s="74">
        <v>0</v>
      </c>
      <c r="AC75" s="74">
        <v>0</v>
      </c>
      <c r="AD75" s="74">
        <v>0</v>
      </c>
      <c r="AE75" s="74">
        <v>0</v>
      </c>
      <c r="AF75" s="74">
        <v>0</v>
      </c>
      <c r="AG75" s="74">
        <v>0</v>
      </c>
      <c r="AH75" s="74">
        <v>0</v>
      </c>
      <c r="AI75" s="74">
        <v>0</v>
      </c>
      <c r="AJ75" s="74">
        <v>0</v>
      </c>
      <c r="AK75" s="74">
        <v>0</v>
      </c>
      <c r="AL75" s="74">
        <v>0</v>
      </c>
      <c r="AM75" s="74">
        <v>0</v>
      </c>
      <c r="AN75" s="74">
        <v>0</v>
      </c>
      <c r="AO75" s="74">
        <v>0</v>
      </c>
      <c r="AP75" s="74">
        <v>0</v>
      </c>
      <c r="AQ75" s="74">
        <v>0</v>
      </c>
      <c r="AR75" s="74">
        <v>0</v>
      </c>
      <c r="AS75" s="74">
        <v>0</v>
      </c>
      <c r="AT75" s="74">
        <v>0</v>
      </c>
      <c r="AU75" s="74">
        <v>0</v>
      </c>
      <c r="AV75" s="74">
        <v>0</v>
      </c>
      <c r="AW75" s="74">
        <v>0</v>
      </c>
      <c r="AX75" s="74">
        <v>0</v>
      </c>
      <c r="AY75" s="74">
        <v>0</v>
      </c>
      <c r="AZ75" s="74">
        <v>0</v>
      </c>
      <c r="BA75" s="74">
        <v>0</v>
      </c>
      <c r="BB75" s="74">
        <v>0</v>
      </c>
      <c r="BC75" s="74">
        <v>0</v>
      </c>
    </row>
    <row r="76" spans="1:55" s="1" customFormat="1" ht="15" customHeight="1" x14ac:dyDescent="0.35">
      <c r="A76" s="19" t="s">
        <v>553</v>
      </c>
      <c r="B76" s="19" t="s">
        <v>554</v>
      </c>
      <c r="C76" s="74">
        <v>1</v>
      </c>
      <c r="D76" s="74">
        <v>0</v>
      </c>
      <c r="E76" s="74">
        <v>0</v>
      </c>
      <c r="F76" s="74">
        <v>0</v>
      </c>
      <c r="G76" s="74">
        <v>0</v>
      </c>
      <c r="H76" s="74">
        <v>0</v>
      </c>
      <c r="I76" s="74">
        <v>0</v>
      </c>
      <c r="J76" s="74">
        <v>0</v>
      </c>
      <c r="K76" s="74">
        <v>0</v>
      </c>
      <c r="L76" s="74">
        <v>0</v>
      </c>
      <c r="M76" s="74">
        <v>0</v>
      </c>
      <c r="N76" s="74">
        <v>0</v>
      </c>
      <c r="O76" s="74">
        <v>0</v>
      </c>
      <c r="P76" s="74">
        <v>0</v>
      </c>
      <c r="Q76" s="74">
        <v>0</v>
      </c>
      <c r="R76" s="74">
        <v>0</v>
      </c>
      <c r="S76" s="74">
        <v>0</v>
      </c>
      <c r="T76" s="74">
        <v>0</v>
      </c>
      <c r="U76" s="74">
        <v>0</v>
      </c>
      <c r="V76" s="74">
        <v>0</v>
      </c>
      <c r="W76" s="74">
        <v>0</v>
      </c>
      <c r="X76" s="74">
        <v>0</v>
      </c>
      <c r="Y76" s="74">
        <v>0</v>
      </c>
      <c r="Z76" s="74">
        <v>0</v>
      </c>
      <c r="AA76" s="74">
        <v>0</v>
      </c>
      <c r="AB76" s="74">
        <v>0</v>
      </c>
      <c r="AC76" s="74">
        <v>0</v>
      </c>
      <c r="AD76" s="74">
        <v>0</v>
      </c>
      <c r="AE76" s="74">
        <v>0</v>
      </c>
      <c r="AF76" s="74">
        <v>0</v>
      </c>
      <c r="AG76" s="74">
        <v>0</v>
      </c>
      <c r="AH76" s="74">
        <v>0</v>
      </c>
      <c r="AI76" s="74">
        <v>0</v>
      </c>
      <c r="AJ76" s="74">
        <v>0</v>
      </c>
      <c r="AK76" s="74">
        <v>0</v>
      </c>
      <c r="AL76" s="74">
        <v>0</v>
      </c>
      <c r="AM76" s="74">
        <v>0</v>
      </c>
      <c r="AN76" s="74">
        <v>0</v>
      </c>
      <c r="AO76" s="74">
        <v>0</v>
      </c>
      <c r="AP76" s="74">
        <v>0</v>
      </c>
      <c r="AQ76" s="74">
        <v>0</v>
      </c>
      <c r="AR76" s="74">
        <v>0</v>
      </c>
      <c r="AS76" s="74">
        <v>0</v>
      </c>
      <c r="AT76" s="74">
        <v>0</v>
      </c>
      <c r="AU76" s="74">
        <v>0</v>
      </c>
      <c r="AV76" s="74">
        <v>0</v>
      </c>
      <c r="AW76" s="74">
        <v>0</v>
      </c>
      <c r="AX76" s="74">
        <v>0</v>
      </c>
      <c r="AY76" s="74">
        <v>0</v>
      </c>
      <c r="AZ76" s="74">
        <v>0</v>
      </c>
      <c r="BA76" s="74">
        <v>0</v>
      </c>
      <c r="BB76" s="74">
        <v>0</v>
      </c>
      <c r="BC76" s="74">
        <v>0</v>
      </c>
    </row>
    <row r="77" spans="1:55" s="1" customFormat="1" ht="15" customHeight="1" x14ac:dyDescent="0.35">
      <c r="A77" s="19" t="s">
        <v>547</v>
      </c>
      <c r="B77" s="19" t="s">
        <v>548</v>
      </c>
      <c r="C77" s="74">
        <v>2</v>
      </c>
      <c r="D77" s="74">
        <v>1</v>
      </c>
      <c r="E77" s="74">
        <v>0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0</v>
      </c>
      <c r="S77" s="74">
        <v>0</v>
      </c>
      <c r="T77" s="74">
        <v>0</v>
      </c>
      <c r="U77" s="74">
        <v>0</v>
      </c>
      <c r="V77" s="74">
        <v>0</v>
      </c>
      <c r="W77" s="74">
        <v>0</v>
      </c>
      <c r="X77" s="74">
        <v>0</v>
      </c>
      <c r="Y77" s="74">
        <v>0</v>
      </c>
      <c r="Z77" s="74">
        <v>0</v>
      </c>
      <c r="AA77" s="74">
        <v>0</v>
      </c>
      <c r="AB77" s="74">
        <v>0</v>
      </c>
      <c r="AC77" s="74">
        <v>0</v>
      </c>
      <c r="AD77" s="74">
        <v>0</v>
      </c>
      <c r="AE77" s="74">
        <v>0</v>
      </c>
      <c r="AF77" s="74">
        <v>0</v>
      </c>
      <c r="AG77" s="74">
        <v>0</v>
      </c>
      <c r="AH77" s="74">
        <v>0</v>
      </c>
      <c r="AI77" s="74">
        <v>0</v>
      </c>
      <c r="AJ77" s="74">
        <v>0</v>
      </c>
      <c r="AK77" s="74">
        <v>0</v>
      </c>
      <c r="AL77" s="74">
        <v>0</v>
      </c>
      <c r="AM77" s="74">
        <v>0</v>
      </c>
      <c r="AN77" s="74">
        <v>0</v>
      </c>
      <c r="AO77" s="74">
        <v>0</v>
      </c>
      <c r="AP77" s="74">
        <v>0</v>
      </c>
      <c r="AQ77" s="74">
        <v>0</v>
      </c>
      <c r="AR77" s="74">
        <v>0</v>
      </c>
      <c r="AS77" s="74">
        <v>0</v>
      </c>
      <c r="AT77" s="74">
        <v>0</v>
      </c>
      <c r="AU77" s="74">
        <v>0</v>
      </c>
      <c r="AV77" s="74">
        <v>0</v>
      </c>
      <c r="AW77" s="74">
        <v>0</v>
      </c>
      <c r="AX77" s="74">
        <v>0</v>
      </c>
      <c r="AY77" s="74">
        <v>0</v>
      </c>
      <c r="AZ77" s="74">
        <v>0</v>
      </c>
      <c r="BA77" s="74">
        <v>0</v>
      </c>
      <c r="BB77" s="74">
        <v>0</v>
      </c>
      <c r="BC77" s="74">
        <v>0</v>
      </c>
    </row>
    <row r="78" spans="1:55" s="1" customFormat="1" ht="15" customHeight="1" x14ac:dyDescent="0.35">
      <c r="A78" s="19" t="s">
        <v>443</v>
      </c>
      <c r="B78" s="19" t="s">
        <v>444</v>
      </c>
      <c r="C78" s="74">
        <v>0</v>
      </c>
      <c r="D78" s="74">
        <v>1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0</v>
      </c>
      <c r="AT78" s="74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4">
        <v>0</v>
      </c>
      <c r="BB78" s="74">
        <v>0</v>
      </c>
      <c r="BC78" s="74">
        <v>0</v>
      </c>
    </row>
    <row r="79" spans="1:55" s="1" customFormat="1" ht="15" customHeight="1" x14ac:dyDescent="0.35">
      <c r="A79" s="19" t="s">
        <v>257</v>
      </c>
      <c r="B79" s="19" t="s">
        <v>258</v>
      </c>
      <c r="C79" s="74">
        <v>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</row>
    <row r="80" spans="1:55" s="1" customFormat="1" ht="15" customHeight="1" x14ac:dyDescent="0.35">
      <c r="A80" s="19" t="s">
        <v>524</v>
      </c>
      <c r="B80" s="19" t="s">
        <v>523</v>
      </c>
      <c r="C80" s="74">
        <v>2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0</v>
      </c>
      <c r="AT80" s="74">
        <v>0</v>
      </c>
      <c r="AU80" s="74">
        <v>0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</row>
    <row r="81" spans="1:55" s="1" customFormat="1" ht="15" customHeight="1" x14ac:dyDescent="0.35">
      <c r="A81" s="19" t="s">
        <v>64</v>
      </c>
      <c r="B81" s="19" t="s">
        <v>65</v>
      </c>
      <c r="C81" s="74">
        <v>1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0</v>
      </c>
      <c r="J81" s="74">
        <v>0</v>
      </c>
      <c r="K81" s="74">
        <v>0</v>
      </c>
      <c r="L81" s="74">
        <v>0</v>
      </c>
      <c r="M81" s="74">
        <v>0</v>
      </c>
      <c r="N81" s="74">
        <v>0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0</v>
      </c>
      <c r="AA81" s="74">
        <v>0</v>
      </c>
      <c r="AB81" s="74">
        <v>0</v>
      </c>
      <c r="AC81" s="74">
        <v>0</v>
      </c>
      <c r="AD81" s="74">
        <v>0</v>
      </c>
      <c r="AE81" s="74">
        <v>0</v>
      </c>
      <c r="AF81" s="74">
        <v>0</v>
      </c>
      <c r="AG81" s="74">
        <v>0</v>
      </c>
      <c r="AH81" s="74">
        <v>0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0</v>
      </c>
      <c r="AT81" s="74">
        <v>0</v>
      </c>
      <c r="AU81" s="74">
        <v>0</v>
      </c>
      <c r="AV81" s="74">
        <v>0</v>
      </c>
      <c r="AW81" s="74">
        <v>0</v>
      </c>
      <c r="AX81" s="74">
        <v>0</v>
      </c>
      <c r="AY81" s="74">
        <v>0</v>
      </c>
      <c r="AZ81" s="74">
        <v>0</v>
      </c>
      <c r="BA81" s="74">
        <v>0</v>
      </c>
      <c r="BB81" s="74">
        <v>0</v>
      </c>
      <c r="BC81" s="74">
        <v>0</v>
      </c>
    </row>
    <row r="82" spans="1:55" s="1" customFormat="1" ht="15" customHeight="1" x14ac:dyDescent="0.35">
      <c r="A82" s="19" t="s">
        <v>184</v>
      </c>
      <c r="B82" s="19" t="s">
        <v>185</v>
      </c>
      <c r="C82" s="74">
        <v>1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0</v>
      </c>
      <c r="AT82" s="74">
        <v>0</v>
      </c>
      <c r="AU82" s="74">
        <v>0</v>
      </c>
      <c r="AV82" s="74">
        <v>0</v>
      </c>
      <c r="AW82" s="74">
        <v>0</v>
      </c>
      <c r="AX82" s="74">
        <v>0</v>
      </c>
      <c r="AY82" s="74">
        <v>0</v>
      </c>
      <c r="AZ82" s="74">
        <v>0</v>
      </c>
      <c r="BA82" s="74">
        <v>0</v>
      </c>
      <c r="BB82" s="74">
        <v>0</v>
      </c>
      <c r="BC82" s="74">
        <v>0</v>
      </c>
    </row>
    <row r="83" spans="1:55" s="1" customFormat="1" ht="15" customHeight="1" x14ac:dyDescent="0.35">
      <c r="A83" s="19" t="s">
        <v>539</v>
      </c>
      <c r="B83" s="19" t="s">
        <v>540</v>
      </c>
      <c r="C83" s="74">
        <v>3</v>
      </c>
      <c r="D83" s="74">
        <v>1</v>
      </c>
      <c r="E83" s="74">
        <v>0</v>
      </c>
      <c r="F83" s="74">
        <v>0</v>
      </c>
      <c r="G83" s="74">
        <v>0</v>
      </c>
      <c r="H83" s="74">
        <v>0</v>
      </c>
      <c r="I83" s="74">
        <v>0</v>
      </c>
      <c r="J83" s="74">
        <v>0</v>
      </c>
      <c r="K83" s="74">
        <v>0</v>
      </c>
      <c r="L83" s="74">
        <v>0</v>
      </c>
      <c r="M83" s="74">
        <v>0</v>
      </c>
      <c r="N83" s="74">
        <v>0</v>
      </c>
      <c r="O83" s="74">
        <v>0</v>
      </c>
      <c r="P83" s="74">
        <v>0</v>
      </c>
      <c r="Q83" s="74">
        <v>0</v>
      </c>
      <c r="R83" s="74">
        <v>0</v>
      </c>
      <c r="S83" s="74">
        <v>0</v>
      </c>
      <c r="T83" s="74">
        <v>0</v>
      </c>
      <c r="U83" s="74">
        <v>0</v>
      </c>
      <c r="V83" s="74">
        <v>0</v>
      </c>
      <c r="W83" s="74">
        <v>0</v>
      </c>
      <c r="X83" s="74">
        <v>0</v>
      </c>
      <c r="Y83" s="74">
        <v>0</v>
      </c>
      <c r="Z83" s="74">
        <v>0</v>
      </c>
      <c r="AA83" s="74">
        <v>0</v>
      </c>
      <c r="AB83" s="74">
        <v>0</v>
      </c>
      <c r="AC83" s="74">
        <v>0</v>
      </c>
      <c r="AD83" s="74">
        <v>0</v>
      </c>
      <c r="AE83" s="74">
        <v>0</v>
      </c>
      <c r="AF83" s="74">
        <v>0</v>
      </c>
      <c r="AG83" s="74">
        <v>0</v>
      </c>
      <c r="AH83" s="74">
        <v>0</v>
      </c>
      <c r="AI83" s="74">
        <v>0</v>
      </c>
      <c r="AJ83" s="74">
        <v>0</v>
      </c>
      <c r="AK83" s="74">
        <v>0</v>
      </c>
      <c r="AL83" s="74">
        <v>0</v>
      </c>
      <c r="AM83" s="74">
        <v>0</v>
      </c>
      <c r="AN83" s="74">
        <v>0</v>
      </c>
      <c r="AO83" s="74">
        <v>0</v>
      </c>
      <c r="AP83" s="74">
        <v>0</v>
      </c>
      <c r="AQ83" s="74">
        <v>0</v>
      </c>
      <c r="AR83" s="74">
        <v>0</v>
      </c>
      <c r="AS83" s="74">
        <v>0</v>
      </c>
      <c r="AT83" s="74">
        <v>0</v>
      </c>
      <c r="AU83" s="74">
        <v>0</v>
      </c>
      <c r="AV83" s="74">
        <v>0</v>
      </c>
      <c r="AW83" s="74">
        <v>0</v>
      </c>
      <c r="AX83" s="74">
        <v>0</v>
      </c>
      <c r="AY83" s="74">
        <v>0</v>
      </c>
      <c r="AZ83" s="74">
        <v>0</v>
      </c>
      <c r="BA83" s="74">
        <v>0</v>
      </c>
      <c r="BB83" s="74">
        <v>0</v>
      </c>
      <c r="BC83" s="74">
        <v>0</v>
      </c>
    </row>
    <row r="84" spans="1:55" s="1" customFormat="1" ht="15" customHeight="1" x14ac:dyDescent="0.35">
      <c r="A84" s="19" t="s">
        <v>387</v>
      </c>
      <c r="B84" s="19" t="s">
        <v>388</v>
      </c>
      <c r="C84" s="74">
        <v>1</v>
      </c>
      <c r="D84" s="74">
        <v>0</v>
      </c>
      <c r="E84" s="74">
        <v>0</v>
      </c>
      <c r="F84" s="74">
        <v>0</v>
      </c>
      <c r="G84" s="74">
        <v>0</v>
      </c>
      <c r="H84" s="74">
        <v>0</v>
      </c>
      <c r="I84" s="74">
        <v>0</v>
      </c>
      <c r="J84" s="74">
        <v>0</v>
      </c>
      <c r="K84" s="74">
        <v>0</v>
      </c>
      <c r="L84" s="74">
        <v>0</v>
      </c>
      <c r="M84" s="74">
        <v>0</v>
      </c>
      <c r="N84" s="74">
        <v>0</v>
      </c>
      <c r="O84" s="74">
        <v>0</v>
      </c>
      <c r="P84" s="74">
        <v>0</v>
      </c>
      <c r="Q84" s="74">
        <v>0</v>
      </c>
      <c r="R84" s="74">
        <v>0</v>
      </c>
      <c r="S84" s="74">
        <v>0</v>
      </c>
      <c r="T84" s="74">
        <v>0</v>
      </c>
      <c r="U84" s="74">
        <v>0</v>
      </c>
      <c r="V84" s="74">
        <v>0</v>
      </c>
      <c r="W84" s="74">
        <v>0</v>
      </c>
      <c r="X84" s="74">
        <v>0</v>
      </c>
      <c r="Y84" s="74">
        <v>0</v>
      </c>
      <c r="Z84" s="74">
        <v>0</v>
      </c>
      <c r="AA84" s="74">
        <v>0</v>
      </c>
      <c r="AB84" s="74">
        <v>0</v>
      </c>
      <c r="AC84" s="74">
        <v>0</v>
      </c>
      <c r="AD84" s="74">
        <v>0</v>
      </c>
      <c r="AE84" s="74">
        <v>0</v>
      </c>
      <c r="AF84" s="74">
        <v>0</v>
      </c>
      <c r="AG84" s="74">
        <v>0</v>
      </c>
      <c r="AH84" s="74">
        <v>0</v>
      </c>
      <c r="AI84" s="74">
        <v>0</v>
      </c>
      <c r="AJ84" s="74">
        <v>0</v>
      </c>
      <c r="AK84" s="74">
        <v>0</v>
      </c>
      <c r="AL84" s="74">
        <v>0</v>
      </c>
      <c r="AM84" s="74">
        <v>0</v>
      </c>
      <c r="AN84" s="74">
        <v>0</v>
      </c>
      <c r="AO84" s="74">
        <v>0</v>
      </c>
      <c r="AP84" s="74">
        <v>0</v>
      </c>
      <c r="AQ84" s="74">
        <v>0</v>
      </c>
      <c r="AR84" s="74">
        <v>0</v>
      </c>
      <c r="AS84" s="74">
        <v>0</v>
      </c>
      <c r="AT84" s="74">
        <v>0</v>
      </c>
      <c r="AU84" s="74">
        <v>0</v>
      </c>
      <c r="AV84" s="74">
        <v>0</v>
      </c>
      <c r="AW84" s="74">
        <v>0</v>
      </c>
      <c r="AX84" s="74">
        <v>0</v>
      </c>
      <c r="AY84" s="74">
        <v>0</v>
      </c>
      <c r="AZ84" s="74">
        <v>0</v>
      </c>
      <c r="BA84" s="74">
        <v>0</v>
      </c>
      <c r="BB84" s="74">
        <v>0</v>
      </c>
      <c r="BC84" s="74">
        <v>0</v>
      </c>
    </row>
    <row r="85" spans="1:55" s="1" customFormat="1" ht="15" customHeight="1" x14ac:dyDescent="0.35">
      <c r="A85" s="19" t="s">
        <v>199</v>
      </c>
      <c r="B85" s="19" t="s">
        <v>200</v>
      </c>
      <c r="C85" s="74">
        <v>1</v>
      </c>
      <c r="D85" s="74">
        <v>1</v>
      </c>
      <c r="E85" s="74">
        <v>0</v>
      </c>
      <c r="F85" s="74">
        <v>0</v>
      </c>
      <c r="G85" s="74">
        <v>0</v>
      </c>
      <c r="H85" s="74">
        <v>0</v>
      </c>
      <c r="I85" s="74">
        <v>0</v>
      </c>
      <c r="J85" s="74">
        <v>0</v>
      </c>
      <c r="K85" s="74">
        <v>0</v>
      </c>
      <c r="L85" s="74">
        <v>0</v>
      </c>
      <c r="M85" s="74">
        <v>0</v>
      </c>
      <c r="N85" s="74">
        <v>0</v>
      </c>
      <c r="O85" s="74">
        <v>0</v>
      </c>
      <c r="P85" s="74">
        <v>0</v>
      </c>
      <c r="Q85" s="74">
        <v>0</v>
      </c>
      <c r="R85" s="74">
        <v>0</v>
      </c>
      <c r="S85" s="74">
        <v>0</v>
      </c>
      <c r="T85" s="74">
        <v>0</v>
      </c>
      <c r="U85" s="74">
        <v>0</v>
      </c>
      <c r="V85" s="74">
        <v>0</v>
      </c>
      <c r="W85" s="74">
        <v>0</v>
      </c>
      <c r="X85" s="74">
        <v>0</v>
      </c>
      <c r="Y85" s="74">
        <v>0</v>
      </c>
      <c r="Z85" s="74">
        <v>0</v>
      </c>
      <c r="AA85" s="74">
        <v>0</v>
      </c>
      <c r="AB85" s="74">
        <v>0</v>
      </c>
      <c r="AC85" s="74">
        <v>0</v>
      </c>
      <c r="AD85" s="74">
        <v>0</v>
      </c>
      <c r="AE85" s="74">
        <v>0</v>
      </c>
      <c r="AF85" s="74">
        <v>0</v>
      </c>
      <c r="AG85" s="74">
        <v>0</v>
      </c>
      <c r="AH85" s="74">
        <v>0</v>
      </c>
      <c r="AI85" s="74">
        <v>0</v>
      </c>
      <c r="AJ85" s="74">
        <v>0</v>
      </c>
      <c r="AK85" s="74">
        <v>0</v>
      </c>
      <c r="AL85" s="74">
        <v>0</v>
      </c>
      <c r="AM85" s="74">
        <v>0</v>
      </c>
      <c r="AN85" s="74">
        <v>0</v>
      </c>
      <c r="AO85" s="74">
        <v>0</v>
      </c>
      <c r="AP85" s="74">
        <v>0</v>
      </c>
      <c r="AQ85" s="74">
        <v>0</v>
      </c>
      <c r="AR85" s="74">
        <v>0</v>
      </c>
      <c r="AS85" s="74">
        <v>0</v>
      </c>
      <c r="AT85" s="74">
        <v>0</v>
      </c>
      <c r="AU85" s="74">
        <v>0</v>
      </c>
      <c r="AV85" s="74">
        <v>0</v>
      </c>
      <c r="AW85" s="74">
        <v>0</v>
      </c>
      <c r="AX85" s="74">
        <v>0</v>
      </c>
      <c r="AY85" s="74">
        <v>0</v>
      </c>
      <c r="AZ85" s="74">
        <v>0</v>
      </c>
      <c r="BA85" s="74">
        <v>0</v>
      </c>
      <c r="BB85" s="74">
        <v>0</v>
      </c>
      <c r="BC85" s="74">
        <v>0</v>
      </c>
    </row>
    <row r="86" spans="1:55" s="1" customFormat="1" ht="15" customHeight="1" x14ac:dyDescent="0.35">
      <c r="A86" s="19" t="s">
        <v>298</v>
      </c>
      <c r="B86" s="19" t="s">
        <v>299</v>
      </c>
      <c r="C86" s="74">
        <v>1</v>
      </c>
      <c r="D86" s="74">
        <v>1</v>
      </c>
      <c r="E86" s="74">
        <v>0</v>
      </c>
      <c r="F86" s="74">
        <v>0</v>
      </c>
      <c r="G86" s="74">
        <v>0</v>
      </c>
      <c r="H86" s="74">
        <v>0</v>
      </c>
      <c r="I86" s="74">
        <v>0</v>
      </c>
      <c r="J86" s="74">
        <v>0</v>
      </c>
      <c r="K86" s="74">
        <v>0</v>
      </c>
      <c r="L86" s="74">
        <v>0</v>
      </c>
      <c r="M86" s="74">
        <v>0</v>
      </c>
      <c r="N86" s="74">
        <v>0</v>
      </c>
      <c r="O86" s="74">
        <v>0</v>
      </c>
      <c r="P86" s="74">
        <v>0</v>
      </c>
      <c r="Q86" s="74">
        <v>0</v>
      </c>
      <c r="R86" s="74">
        <v>0</v>
      </c>
      <c r="S86" s="74">
        <v>0</v>
      </c>
      <c r="T86" s="74">
        <v>0</v>
      </c>
      <c r="U86" s="74">
        <v>0</v>
      </c>
      <c r="V86" s="74">
        <v>0</v>
      </c>
      <c r="W86" s="74">
        <v>0</v>
      </c>
      <c r="X86" s="74">
        <v>0</v>
      </c>
      <c r="Y86" s="74">
        <v>0</v>
      </c>
      <c r="Z86" s="74">
        <v>0</v>
      </c>
      <c r="AA86" s="74">
        <v>0</v>
      </c>
      <c r="AB86" s="74">
        <v>0</v>
      </c>
      <c r="AC86" s="74">
        <v>0</v>
      </c>
      <c r="AD86" s="74">
        <v>0</v>
      </c>
      <c r="AE86" s="74">
        <v>0</v>
      </c>
      <c r="AF86" s="74">
        <v>0</v>
      </c>
      <c r="AG86" s="74">
        <v>0</v>
      </c>
      <c r="AH86" s="74">
        <v>0</v>
      </c>
      <c r="AI86" s="74">
        <v>0</v>
      </c>
      <c r="AJ86" s="74">
        <v>0</v>
      </c>
      <c r="AK86" s="74">
        <v>0</v>
      </c>
      <c r="AL86" s="74">
        <v>0</v>
      </c>
      <c r="AM86" s="74">
        <v>0</v>
      </c>
      <c r="AN86" s="74">
        <v>0</v>
      </c>
      <c r="AO86" s="74">
        <v>0</v>
      </c>
      <c r="AP86" s="74">
        <v>0</v>
      </c>
      <c r="AQ86" s="74">
        <v>0</v>
      </c>
      <c r="AR86" s="74">
        <v>0</v>
      </c>
      <c r="AS86" s="74">
        <v>0</v>
      </c>
      <c r="AT86" s="74">
        <v>0</v>
      </c>
      <c r="AU86" s="74">
        <v>0</v>
      </c>
      <c r="AV86" s="74">
        <v>0</v>
      </c>
      <c r="AW86" s="74">
        <v>0</v>
      </c>
      <c r="AX86" s="74">
        <v>0</v>
      </c>
      <c r="AY86" s="74">
        <v>0</v>
      </c>
      <c r="AZ86" s="74">
        <v>0</v>
      </c>
      <c r="BA86" s="74">
        <v>0</v>
      </c>
      <c r="BB86" s="74">
        <v>0</v>
      </c>
      <c r="BC86" s="74">
        <v>0</v>
      </c>
    </row>
    <row r="87" spans="1:55" s="1" customFormat="1" ht="15" customHeight="1" x14ac:dyDescent="0.35">
      <c r="A87" s="19" t="s">
        <v>312</v>
      </c>
      <c r="B87" s="19" t="s">
        <v>313</v>
      </c>
      <c r="C87" s="74">
        <v>2</v>
      </c>
      <c r="D87" s="74">
        <v>1</v>
      </c>
      <c r="E87" s="74">
        <v>0</v>
      </c>
      <c r="F87" s="74">
        <v>0</v>
      </c>
      <c r="G87" s="74">
        <v>0</v>
      </c>
      <c r="H87" s="74">
        <v>0</v>
      </c>
      <c r="I87" s="74">
        <v>0</v>
      </c>
      <c r="J87" s="74">
        <v>0</v>
      </c>
      <c r="K87" s="74">
        <v>0</v>
      </c>
      <c r="L87" s="74">
        <v>0</v>
      </c>
      <c r="M87" s="74">
        <v>0</v>
      </c>
      <c r="N87" s="74">
        <v>0</v>
      </c>
      <c r="O87" s="74">
        <v>0</v>
      </c>
      <c r="P87" s="74">
        <v>0</v>
      </c>
      <c r="Q87" s="74">
        <v>0</v>
      </c>
      <c r="R87" s="74">
        <v>0</v>
      </c>
      <c r="S87" s="74">
        <v>0</v>
      </c>
      <c r="T87" s="74">
        <v>0</v>
      </c>
      <c r="U87" s="74">
        <v>0</v>
      </c>
      <c r="V87" s="74">
        <v>0</v>
      </c>
      <c r="W87" s="74">
        <v>0</v>
      </c>
      <c r="X87" s="74">
        <v>0</v>
      </c>
      <c r="Y87" s="74">
        <v>0</v>
      </c>
      <c r="Z87" s="74">
        <v>0</v>
      </c>
      <c r="AA87" s="74">
        <v>0</v>
      </c>
      <c r="AB87" s="74">
        <v>0</v>
      </c>
      <c r="AC87" s="74">
        <v>0</v>
      </c>
      <c r="AD87" s="74">
        <v>0</v>
      </c>
      <c r="AE87" s="74">
        <v>0</v>
      </c>
      <c r="AF87" s="74">
        <v>0</v>
      </c>
      <c r="AG87" s="74">
        <v>0</v>
      </c>
      <c r="AH87" s="74">
        <v>0</v>
      </c>
      <c r="AI87" s="74">
        <v>0</v>
      </c>
      <c r="AJ87" s="74">
        <v>0</v>
      </c>
      <c r="AK87" s="74">
        <v>0</v>
      </c>
      <c r="AL87" s="74">
        <v>0</v>
      </c>
      <c r="AM87" s="74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4">
        <v>0</v>
      </c>
      <c r="AT87" s="74">
        <v>0</v>
      </c>
      <c r="AU87" s="74">
        <v>0</v>
      </c>
      <c r="AV87" s="74">
        <v>0</v>
      </c>
      <c r="AW87" s="74">
        <v>0</v>
      </c>
      <c r="AX87" s="74">
        <v>0</v>
      </c>
      <c r="AY87" s="74">
        <v>0</v>
      </c>
      <c r="AZ87" s="74">
        <v>0</v>
      </c>
      <c r="BA87" s="74">
        <v>0</v>
      </c>
      <c r="BB87" s="74">
        <v>0</v>
      </c>
      <c r="BC87" s="74">
        <v>0</v>
      </c>
    </row>
    <row r="88" spans="1:55" s="1" customFormat="1" ht="15" customHeight="1" x14ac:dyDescent="0.35">
      <c r="A88" s="19" t="s">
        <v>106</v>
      </c>
      <c r="B88" s="19" t="s">
        <v>107</v>
      </c>
      <c r="C88" s="74">
        <v>2</v>
      </c>
      <c r="D88" s="74">
        <v>0</v>
      </c>
      <c r="E88" s="74">
        <v>0</v>
      </c>
      <c r="F88" s="74">
        <v>0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0</v>
      </c>
      <c r="N88" s="74">
        <v>0</v>
      </c>
      <c r="O88" s="74">
        <v>0</v>
      </c>
      <c r="P88" s="74">
        <v>0</v>
      </c>
      <c r="Q88" s="74">
        <v>0</v>
      </c>
      <c r="R88" s="74">
        <v>0</v>
      </c>
      <c r="S88" s="74">
        <v>0</v>
      </c>
      <c r="T88" s="74">
        <v>0</v>
      </c>
      <c r="U88" s="74">
        <v>0</v>
      </c>
      <c r="V88" s="74">
        <v>0</v>
      </c>
      <c r="W88" s="74">
        <v>0</v>
      </c>
      <c r="X88" s="74">
        <v>0</v>
      </c>
      <c r="Y88" s="74">
        <v>0</v>
      </c>
      <c r="Z88" s="74">
        <v>0</v>
      </c>
      <c r="AA88" s="74">
        <v>0</v>
      </c>
      <c r="AB88" s="74">
        <v>0</v>
      </c>
      <c r="AC88" s="74">
        <v>0</v>
      </c>
      <c r="AD88" s="74">
        <v>0</v>
      </c>
      <c r="AE88" s="74">
        <v>0</v>
      </c>
      <c r="AF88" s="74">
        <v>0</v>
      </c>
      <c r="AG88" s="74">
        <v>0</v>
      </c>
      <c r="AH88" s="74">
        <v>0</v>
      </c>
      <c r="AI88" s="74">
        <v>0</v>
      </c>
      <c r="AJ88" s="74">
        <v>0</v>
      </c>
      <c r="AK88" s="74">
        <v>0</v>
      </c>
      <c r="AL88" s="74">
        <v>0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4">
        <v>0</v>
      </c>
      <c r="AT88" s="74">
        <v>0</v>
      </c>
      <c r="AU88" s="74">
        <v>0</v>
      </c>
      <c r="AV88" s="74">
        <v>0</v>
      </c>
      <c r="AW88" s="74">
        <v>0</v>
      </c>
      <c r="AX88" s="74">
        <v>0</v>
      </c>
      <c r="AY88" s="74">
        <v>0</v>
      </c>
      <c r="AZ88" s="74">
        <v>0</v>
      </c>
      <c r="BA88" s="74">
        <v>0</v>
      </c>
      <c r="BB88" s="74">
        <v>0</v>
      </c>
      <c r="BC88" s="74">
        <v>0</v>
      </c>
    </row>
    <row r="89" spans="1:55" s="1" customFormat="1" ht="15" customHeight="1" x14ac:dyDescent="0.35">
      <c r="A89" s="19" t="s">
        <v>92</v>
      </c>
      <c r="B89" s="19" t="s">
        <v>93</v>
      </c>
      <c r="C89" s="74">
        <v>4</v>
      </c>
      <c r="D89" s="74">
        <v>0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4">
        <v>0</v>
      </c>
      <c r="AT89" s="74">
        <v>0</v>
      </c>
      <c r="AU89" s="74">
        <v>0</v>
      </c>
      <c r="AV89" s="74">
        <v>0</v>
      </c>
      <c r="AW89" s="74">
        <v>0</v>
      </c>
      <c r="AX89" s="74">
        <v>0</v>
      </c>
      <c r="AY89" s="74">
        <v>0</v>
      </c>
      <c r="AZ89" s="74">
        <v>0</v>
      </c>
      <c r="BA89" s="74">
        <v>0</v>
      </c>
      <c r="BB89" s="74">
        <v>0</v>
      </c>
      <c r="BC89" s="74">
        <v>0</v>
      </c>
    </row>
    <row r="90" spans="1:55" s="1" customFormat="1" ht="15" customHeight="1" x14ac:dyDescent="0.35">
      <c r="A90" s="19" t="s">
        <v>273</v>
      </c>
      <c r="B90" s="19" t="s">
        <v>274</v>
      </c>
      <c r="C90" s="74">
        <v>13</v>
      </c>
      <c r="D90" s="74">
        <v>19</v>
      </c>
      <c r="E90" s="74">
        <v>0</v>
      </c>
      <c r="F90" s="74">
        <v>0</v>
      </c>
      <c r="G90" s="74">
        <v>0</v>
      </c>
      <c r="H90" s="74">
        <v>0</v>
      </c>
      <c r="I90" s="74">
        <v>0</v>
      </c>
      <c r="J90" s="74">
        <v>0</v>
      </c>
      <c r="K90" s="74">
        <v>0</v>
      </c>
      <c r="L90" s="74">
        <v>0</v>
      </c>
      <c r="M90" s="74">
        <v>0</v>
      </c>
      <c r="N90" s="74">
        <v>0</v>
      </c>
      <c r="O90" s="74">
        <v>0</v>
      </c>
      <c r="P90" s="74">
        <v>0</v>
      </c>
      <c r="Q90" s="74">
        <v>0</v>
      </c>
      <c r="R90" s="74">
        <v>0</v>
      </c>
      <c r="S90" s="74">
        <v>0</v>
      </c>
      <c r="T90" s="74">
        <v>0</v>
      </c>
      <c r="U90" s="74">
        <v>0</v>
      </c>
      <c r="V90" s="74">
        <v>0</v>
      </c>
      <c r="W90" s="74">
        <v>0</v>
      </c>
      <c r="X90" s="74">
        <v>0</v>
      </c>
      <c r="Y90" s="74">
        <v>0</v>
      </c>
      <c r="Z90" s="74">
        <v>0</v>
      </c>
      <c r="AA90" s="74">
        <v>0</v>
      </c>
      <c r="AB90" s="74">
        <v>0</v>
      </c>
      <c r="AC90" s="74">
        <v>0</v>
      </c>
      <c r="AD90" s="74">
        <v>0</v>
      </c>
      <c r="AE90" s="74">
        <v>0</v>
      </c>
      <c r="AF90" s="74">
        <v>0</v>
      </c>
      <c r="AG90" s="74">
        <v>0</v>
      </c>
      <c r="AH90" s="74">
        <v>0</v>
      </c>
      <c r="AI90" s="74">
        <v>0</v>
      </c>
      <c r="AJ90" s="74">
        <v>0</v>
      </c>
      <c r="AK90" s="74">
        <v>0</v>
      </c>
      <c r="AL90" s="74">
        <v>0</v>
      </c>
      <c r="AM90" s="74">
        <v>0</v>
      </c>
      <c r="AN90" s="74">
        <v>0</v>
      </c>
      <c r="AO90" s="74">
        <v>0</v>
      </c>
      <c r="AP90" s="74">
        <v>0</v>
      </c>
      <c r="AQ90" s="74">
        <v>0</v>
      </c>
      <c r="AR90" s="74">
        <v>0</v>
      </c>
      <c r="AS90" s="74">
        <v>0</v>
      </c>
      <c r="AT90" s="74">
        <v>0</v>
      </c>
      <c r="AU90" s="74">
        <v>0</v>
      </c>
      <c r="AV90" s="74">
        <v>0</v>
      </c>
      <c r="AW90" s="74">
        <v>0</v>
      </c>
      <c r="AX90" s="74">
        <v>0</v>
      </c>
      <c r="AY90" s="74">
        <v>0</v>
      </c>
      <c r="AZ90" s="74">
        <v>0</v>
      </c>
      <c r="BA90" s="74">
        <v>0</v>
      </c>
      <c r="BB90" s="74">
        <v>0</v>
      </c>
      <c r="BC90" s="74">
        <v>0</v>
      </c>
    </row>
    <row r="91" spans="1:55" s="1" customFormat="1" ht="15" customHeight="1" x14ac:dyDescent="0.35">
      <c r="A91" s="19" t="s">
        <v>376</v>
      </c>
      <c r="B91" s="19" t="s">
        <v>377</v>
      </c>
      <c r="C91" s="74">
        <v>1</v>
      </c>
      <c r="D91" s="74">
        <v>0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0</v>
      </c>
      <c r="K91" s="74">
        <v>0</v>
      </c>
      <c r="L91" s="74">
        <v>0</v>
      </c>
      <c r="M91" s="74">
        <v>0</v>
      </c>
      <c r="N91" s="74">
        <v>0</v>
      </c>
      <c r="O91" s="74">
        <v>0</v>
      </c>
      <c r="P91" s="74">
        <v>0</v>
      </c>
      <c r="Q91" s="74">
        <v>0</v>
      </c>
      <c r="R91" s="74">
        <v>0</v>
      </c>
      <c r="S91" s="74">
        <v>0</v>
      </c>
      <c r="T91" s="74">
        <v>0</v>
      </c>
      <c r="U91" s="74">
        <v>0</v>
      </c>
      <c r="V91" s="74">
        <v>0</v>
      </c>
      <c r="W91" s="74">
        <v>0</v>
      </c>
      <c r="X91" s="74">
        <v>0</v>
      </c>
      <c r="Y91" s="74">
        <v>0</v>
      </c>
      <c r="Z91" s="74">
        <v>0</v>
      </c>
      <c r="AA91" s="74">
        <v>0</v>
      </c>
      <c r="AB91" s="74">
        <v>0</v>
      </c>
      <c r="AC91" s="74">
        <v>0</v>
      </c>
      <c r="AD91" s="74">
        <v>0</v>
      </c>
      <c r="AE91" s="74">
        <v>0</v>
      </c>
      <c r="AF91" s="74">
        <v>0</v>
      </c>
      <c r="AG91" s="74">
        <v>0</v>
      </c>
      <c r="AH91" s="74">
        <v>0</v>
      </c>
      <c r="AI91" s="74">
        <v>0</v>
      </c>
      <c r="AJ91" s="74">
        <v>0</v>
      </c>
      <c r="AK91" s="74">
        <v>0</v>
      </c>
      <c r="AL91" s="74">
        <v>0</v>
      </c>
      <c r="AM91" s="74">
        <v>0</v>
      </c>
      <c r="AN91" s="74">
        <v>0</v>
      </c>
      <c r="AO91" s="74">
        <v>0</v>
      </c>
      <c r="AP91" s="74">
        <v>0</v>
      </c>
      <c r="AQ91" s="74">
        <v>0</v>
      </c>
      <c r="AR91" s="74">
        <v>0</v>
      </c>
      <c r="AS91" s="74">
        <v>0</v>
      </c>
      <c r="AT91" s="74">
        <v>0</v>
      </c>
      <c r="AU91" s="74">
        <v>0</v>
      </c>
      <c r="AV91" s="74">
        <v>0</v>
      </c>
      <c r="AW91" s="74">
        <v>0</v>
      </c>
      <c r="AX91" s="74">
        <v>0</v>
      </c>
      <c r="AY91" s="74">
        <v>0</v>
      </c>
      <c r="AZ91" s="74">
        <v>0</v>
      </c>
      <c r="BA91" s="74">
        <v>0</v>
      </c>
      <c r="BB91" s="74">
        <v>0</v>
      </c>
      <c r="BC91" s="74">
        <v>0</v>
      </c>
    </row>
    <row r="92" spans="1:55" s="1" customFormat="1" ht="15" customHeight="1" x14ac:dyDescent="0.35">
      <c r="A92" s="19" t="s">
        <v>504</v>
      </c>
      <c r="B92" s="19" t="s">
        <v>505</v>
      </c>
      <c r="C92" s="74">
        <v>1</v>
      </c>
      <c r="D92" s="74">
        <v>0</v>
      </c>
      <c r="E92" s="74">
        <v>0</v>
      </c>
      <c r="F92" s="74">
        <v>0</v>
      </c>
      <c r="G92" s="74">
        <v>0</v>
      </c>
      <c r="H92" s="74">
        <v>0</v>
      </c>
      <c r="I92" s="74">
        <v>0</v>
      </c>
      <c r="J92" s="74">
        <v>0</v>
      </c>
      <c r="K92" s="74">
        <v>0</v>
      </c>
      <c r="L92" s="74">
        <v>0</v>
      </c>
      <c r="M92" s="74">
        <v>0</v>
      </c>
      <c r="N92" s="74">
        <v>0</v>
      </c>
      <c r="O92" s="74">
        <v>0</v>
      </c>
      <c r="P92" s="74">
        <v>0</v>
      </c>
      <c r="Q92" s="74">
        <v>0</v>
      </c>
      <c r="R92" s="74">
        <v>0</v>
      </c>
      <c r="S92" s="74">
        <v>0</v>
      </c>
      <c r="T92" s="74">
        <v>0</v>
      </c>
      <c r="U92" s="74">
        <v>0</v>
      </c>
      <c r="V92" s="74">
        <v>0</v>
      </c>
      <c r="W92" s="74">
        <v>0</v>
      </c>
      <c r="X92" s="74">
        <v>0</v>
      </c>
      <c r="Y92" s="74">
        <v>0</v>
      </c>
      <c r="Z92" s="74">
        <v>0</v>
      </c>
      <c r="AA92" s="74">
        <v>0</v>
      </c>
      <c r="AB92" s="74">
        <v>0</v>
      </c>
      <c r="AC92" s="74">
        <v>0</v>
      </c>
      <c r="AD92" s="74">
        <v>0</v>
      </c>
      <c r="AE92" s="74">
        <v>0</v>
      </c>
      <c r="AF92" s="74">
        <v>0</v>
      </c>
      <c r="AG92" s="74">
        <v>0</v>
      </c>
      <c r="AH92" s="74">
        <v>0</v>
      </c>
      <c r="AI92" s="74">
        <v>0</v>
      </c>
      <c r="AJ92" s="74">
        <v>0</v>
      </c>
      <c r="AK92" s="74">
        <v>0</v>
      </c>
      <c r="AL92" s="74">
        <v>0</v>
      </c>
      <c r="AM92" s="74">
        <v>0</v>
      </c>
      <c r="AN92" s="74">
        <v>0</v>
      </c>
      <c r="AO92" s="74">
        <v>0</v>
      </c>
      <c r="AP92" s="74">
        <v>0</v>
      </c>
      <c r="AQ92" s="74">
        <v>0</v>
      </c>
      <c r="AR92" s="74">
        <v>0</v>
      </c>
      <c r="AS92" s="74">
        <v>0</v>
      </c>
      <c r="AT92" s="74">
        <v>0</v>
      </c>
      <c r="AU92" s="74">
        <v>0</v>
      </c>
      <c r="AV92" s="74">
        <v>0</v>
      </c>
      <c r="AW92" s="74">
        <v>0</v>
      </c>
      <c r="AX92" s="74">
        <v>0</v>
      </c>
      <c r="AY92" s="74">
        <v>0</v>
      </c>
      <c r="AZ92" s="74">
        <v>0</v>
      </c>
      <c r="BA92" s="74">
        <v>0</v>
      </c>
      <c r="BB92" s="74">
        <v>0</v>
      </c>
      <c r="BC92" s="74">
        <v>0</v>
      </c>
    </row>
    <row r="93" spans="1:55" s="1" customFormat="1" ht="15" customHeight="1" x14ac:dyDescent="0.35">
      <c r="A93" s="19" t="s">
        <v>16</v>
      </c>
      <c r="B93" s="19" t="s">
        <v>17</v>
      </c>
      <c r="C93" s="74">
        <v>1</v>
      </c>
      <c r="D93" s="74">
        <v>1</v>
      </c>
      <c r="E93" s="74">
        <v>0</v>
      </c>
      <c r="F93" s="74">
        <v>0</v>
      </c>
      <c r="G93" s="74">
        <v>0</v>
      </c>
      <c r="H93" s="74">
        <v>0</v>
      </c>
      <c r="I93" s="74">
        <v>0</v>
      </c>
      <c r="J93" s="74">
        <v>0</v>
      </c>
      <c r="K93" s="74">
        <v>0</v>
      </c>
      <c r="L93" s="74">
        <v>0</v>
      </c>
      <c r="M93" s="74">
        <v>0</v>
      </c>
      <c r="N93" s="74">
        <v>0</v>
      </c>
      <c r="O93" s="74">
        <v>0</v>
      </c>
      <c r="P93" s="74">
        <v>0</v>
      </c>
      <c r="Q93" s="74">
        <v>0</v>
      </c>
      <c r="R93" s="74">
        <v>0</v>
      </c>
      <c r="S93" s="74">
        <v>0</v>
      </c>
      <c r="T93" s="74">
        <v>0</v>
      </c>
      <c r="U93" s="74">
        <v>0</v>
      </c>
      <c r="V93" s="74">
        <v>0</v>
      </c>
      <c r="W93" s="74">
        <v>0</v>
      </c>
      <c r="X93" s="74">
        <v>0</v>
      </c>
      <c r="Y93" s="74">
        <v>0</v>
      </c>
      <c r="Z93" s="74">
        <v>0</v>
      </c>
      <c r="AA93" s="74">
        <v>0</v>
      </c>
      <c r="AB93" s="74">
        <v>0</v>
      </c>
      <c r="AC93" s="74">
        <v>0</v>
      </c>
      <c r="AD93" s="74">
        <v>0</v>
      </c>
      <c r="AE93" s="74">
        <v>0</v>
      </c>
      <c r="AF93" s="74">
        <v>0</v>
      </c>
      <c r="AG93" s="74">
        <v>0</v>
      </c>
      <c r="AH93" s="74">
        <v>0</v>
      </c>
      <c r="AI93" s="74">
        <v>0</v>
      </c>
      <c r="AJ93" s="74">
        <v>0</v>
      </c>
      <c r="AK93" s="74">
        <v>0</v>
      </c>
      <c r="AL93" s="74">
        <v>0</v>
      </c>
      <c r="AM93" s="74">
        <v>0</v>
      </c>
      <c r="AN93" s="74">
        <v>0</v>
      </c>
      <c r="AO93" s="74">
        <v>0</v>
      </c>
      <c r="AP93" s="74">
        <v>0</v>
      </c>
      <c r="AQ93" s="74">
        <v>0</v>
      </c>
      <c r="AR93" s="74">
        <v>0</v>
      </c>
      <c r="AS93" s="74">
        <v>0</v>
      </c>
      <c r="AT93" s="74">
        <v>0</v>
      </c>
      <c r="AU93" s="74">
        <v>0</v>
      </c>
      <c r="AV93" s="74">
        <v>0</v>
      </c>
      <c r="AW93" s="74">
        <v>0</v>
      </c>
      <c r="AX93" s="74">
        <v>0</v>
      </c>
      <c r="AY93" s="74">
        <v>0</v>
      </c>
      <c r="AZ93" s="74">
        <v>0</v>
      </c>
      <c r="BA93" s="74">
        <v>0</v>
      </c>
      <c r="BB93" s="74">
        <v>0</v>
      </c>
      <c r="BC93" s="74">
        <v>0</v>
      </c>
    </row>
    <row r="94" spans="1:55" s="1" customFormat="1" ht="15" customHeight="1" x14ac:dyDescent="0.35">
      <c r="A94" s="19" t="s">
        <v>304</v>
      </c>
      <c r="B94" s="19" t="s">
        <v>305</v>
      </c>
      <c r="C94" s="74">
        <v>2</v>
      </c>
      <c r="D94" s="74">
        <v>3</v>
      </c>
      <c r="E94" s="74">
        <v>0</v>
      </c>
      <c r="F94" s="74">
        <v>0</v>
      </c>
      <c r="G94" s="74">
        <v>0</v>
      </c>
      <c r="H94" s="74">
        <v>0</v>
      </c>
      <c r="I94" s="74">
        <v>0</v>
      </c>
      <c r="J94" s="74">
        <v>0</v>
      </c>
      <c r="K94" s="74">
        <v>0</v>
      </c>
      <c r="L94" s="74">
        <v>0</v>
      </c>
      <c r="M94" s="74">
        <v>0</v>
      </c>
      <c r="N94" s="74">
        <v>0</v>
      </c>
      <c r="O94" s="74">
        <v>0</v>
      </c>
      <c r="P94" s="74">
        <v>0</v>
      </c>
      <c r="Q94" s="74">
        <v>0</v>
      </c>
      <c r="R94" s="74">
        <v>0</v>
      </c>
      <c r="S94" s="74">
        <v>0</v>
      </c>
      <c r="T94" s="74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4">
        <v>0</v>
      </c>
      <c r="AE94" s="74">
        <v>0</v>
      </c>
      <c r="AF94" s="74">
        <v>0</v>
      </c>
      <c r="AG94" s="74">
        <v>0</v>
      </c>
      <c r="AH94" s="74">
        <v>0</v>
      </c>
      <c r="AI94" s="74">
        <v>0</v>
      </c>
      <c r="AJ94" s="74">
        <v>0</v>
      </c>
      <c r="AK94" s="74">
        <v>0</v>
      </c>
      <c r="AL94" s="74">
        <v>0</v>
      </c>
      <c r="AM94" s="74">
        <v>0</v>
      </c>
      <c r="AN94" s="74">
        <v>0</v>
      </c>
      <c r="AO94" s="74">
        <v>0</v>
      </c>
      <c r="AP94" s="74">
        <v>0</v>
      </c>
      <c r="AQ94" s="74">
        <v>0</v>
      </c>
      <c r="AR94" s="74">
        <v>0</v>
      </c>
      <c r="AS94" s="74">
        <v>0</v>
      </c>
      <c r="AT94" s="74">
        <v>0</v>
      </c>
      <c r="AU94" s="74">
        <v>0</v>
      </c>
      <c r="AV94" s="74">
        <v>0</v>
      </c>
      <c r="AW94" s="74">
        <v>0</v>
      </c>
      <c r="AX94" s="74">
        <v>0</v>
      </c>
      <c r="AY94" s="74">
        <v>0</v>
      </c>
      <c r="AZ94" s="74">
        <v>0</v>
      </c>
      <c r="BA94" s="74">
        <v>0</v>
      </c>
      <c r="BB94" s="74">
        <v>0</v>
      </c>
      <c r="BC94" s="74">
        <v>0</v>
      </c>
    </row>
    <row r="95" spans="1:55" s="1" customFormat="1" ht="15" customHeight="1" x14ac:dyDescent="0.35">
      <c r="A95" s="19" t="s">
        <v>537</v>
      </c>
      <c r="B95" s="19" t="s">
        <v>538</v>
      </c>
      <c r="C95" s="74">
        <v>2</v>
      </c>
      <c r="D95" s="74">
        <v>0</v>
      </c>
      <c r="E95" s="74">
        <v>0</v>
      </c>
      <c r="F95" s="74">
        <v>0</v>
      </c>
      <c r="G95" s="74">
        <v>0</v>
      </c>
      <c r="H95" s="74">
        <v>0</v>
      </c>
      <c r="I95" s="74">
        <v>0</v>
      </c>
      <c r="J95" s="74">
        <v>0</v>
      </c>
      <c r="K95" s="74">
        <v>0</v>
      </c>
      <c r="L95" s="74">
        <v>0</v>
      </c>
      <c r="M95" s="74">
        <v>0</v>
      </c>
      <c r="N95" s="74">
        <v>0</v>
      </c>
      <c r="O95" s="74">
        <v>0</v>
      </c>
      <c r="P95" s="74">
        <v>0</v>
      </c>
      <c r="Q95" s="74">
        <v>0</v>
      </c>
      <c r="R95" s="74">
        <v>0</v>
      </c>
      <c r="S95" s="74">
        <v>0</v>
      </c>
      <c r="T95" s="74">
        <v>0</v>
      </c>
      <c r="U95" s="74">
        <v>0</v>
      </c>
      <c r="V95" s="74">
        <v>0</v>
      </c>
      <c r="W95" s="74">
        <v>0</v>
      </c>
      <c r="X95" s="74">
        <v>0</v>
      </c>
      <c r="Y95" s="74">
        <v>0</v>
      </c>
      <c r="Z95" s="74">
        <v>0</v>
      </c>
      <c r="AA95" s="74">
        <v>0</v>
      </c>
      <c r="AB95" s="74">
        <v>0</v>
      </c>
      <c r="AC95" s="74">
        <v>0</v>
      </c>
      <c r="AD95" s="74">
        <v>0</v>
      </c>
      <c r="AE95" s="74">
        <v>0</v>
      </c>
      <c r="AF95" s="74">
        <v>0</v>
      </c>
      <c r="AG95" s="74">
        <v>0</v>
      </c>
      <c r="AH95" s="74">
        <v>0</v>
      </c>
      <c r="AI95" s="74">
        <v>0</v>
      </c>
      <c r="AJ95" s="74">
        <v>0</v>
      </c>
      <c r="AK95" s="74">
        <v>0</v>
      </c>
      <c r="AL95" s="74">
        <v>0</v>
      </c>
      <c r="AM95" s="74">
        <v>0</v>
      </c>
      <c r="AN95" s="74">
        <v>0</v>
      </c>
      <c r="AO95" s="74">
        <v>0</v>
      </c>
      <c r="AP95" s="74">
        <v>0</v>
      </c>
      <c r="AQ95" s="74">
        <v>0</v>
      </c>
      <c r="AR95" s="74">
        <v>0</v>
      </c>
      <c r="AS95" s="74">
        <v>0</v>
      </c>
      <c r="AT95" s="74">
        <v>0</v>
      </c>
      <c r="AU95" s="74">
        <v>0</v>
      </c>
      <c r="AV95" s="74">
        <v>0</v>
      </c>
      <c r="AW95" s="74">
        <v>0</v>
      </c>
      <c r="AX95" s="74">
        <v>0</v>
      </c>
      <c r="AY95" s="74">
        <v>0</v>
      </c>
      <c r="AZ95" s="74">
        <v>0</v>
      </c>
      <c r="BA95" s="74">
        <v>0</v>
      </c>
      <c r="BB95" s="74">
        <v>0</v>
      </c>
      <c r="BC95" s="74">
        <v>0</v>
      </c>
    </row>
    <row r="96" spans="1:55" s="1" customFormat="1" ht="15" customHeight="1" x14ac:dyDescent="0.35">
      <c r="A96" s="19" t="s">
        <v>252</v>
      </c>
      <c r="B96" s="19" t="s">
        <v>253</v>
      </c>
      <c r="C96" s="74">
        <v>45</v>
      </c>
      <c r="D96" s="74">
        <v>45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0</v>
      </c>
      <c r="M96" s="74">
        <v>0</v>
      </c>
      <c r="N96" s="74">
        <v>0</v>
      </c>
      <c r="O96" s="74">
        <v>0</v>
      </c>
      <c r="P96" s="74">
        <v>0</v>
      </c>
      <c r="Q96" s="74">
        <v>0</v>
      </c>
      <c r="R96" s="74">
        <v>0</v>
      </c>
      <c r="S96" s="74">
        <v>0</v>
      </c>
      <c r="T96" s="74">
        <v>0</v>
      </c>
      <c r="U96" s="74">
        <v>0</v>
      </c>
      <c r="V96" s="74">
        <v>0</v>
      </c>
      <c r="W96" s="74">
        <v>0</v>
      </c>
      <c r="X96" s="74">
        <v>0</v>
      </c>
      <c r="Y96" s="74">
        <v>0</v>
      </c>
      <c r="Z96" s="74">
        <v>0</v>
      </c>
      <c r="AA96" s="74">
        <v>0</v>
      </c>
      <c r="AB96" s="74">
        <v>0</v>
      </c>
      <c r="AC96" s="74">
        <v>0</v>
      </c>
      <c r="AD96" s="74">
        <v>0</v>
      </c>
      <c r="AE96" s="74">
        <v>0</v>
      </c>
      <c r="AF96" s="74">
        <v>0</v>
      </c>
      <c r="AG96" s="74">
        <v>0</v>
      </c>
      <c r="AH96" s="74">
        <v>0</v>
      </c>
      <c r="AI96" s="74">
        <v>0</v>
      </c>
      <c r="AJ96" s="74">
        <v>0</v>
      </c>
      <c r="AK96" s="74">
        <v>0</v>
      </c>
      <c r="AL96" s="74">
        <v>0</v>
      </c>
      <c r="AM96" s="74">
        <v>0</v>
      </c>
      <c r="AN96" s="74">
        <v>0</v>
      </c>
      <c r="AO96" s="74">
        <v>0</v>
      </c>
      <c r="AP96" s="74">
        <v>0</v>
      </c>
      <c r="AQ96" s="74">
        <v>0</v>
      </c>
      <c r="AR96" s="74">
        <v>0</v>
      </c>
      <c r="AS96" s="74">
        <v>0</v>
      </c>
      <c r="AT96" s="74">
        <v>0</v>
      </c>
      <c r="AU96" s="74">
        <v>0</v>
      </c>
      <c r="AV96" s="74">
        <v>0</v>
      </c>
      <c r="AW96" s="74">
        <v>0</v>
      </c>
      <c r="AX96" s="74">
        <v>0</v>
      </c>
      <c r="AY96" s="74">
        <v>0</v>
      </c>
      <c r="AZ96" s="74">
        <v>0</v>
      </c>
      <c r="BA96" s="74">
        <v>0</v>
      </c>
      <c r="BB96" s="74">
        <v>0</v>
      </c>
      <c r="BC96" s="74">
        <v>0</v>
      </c>
    </row>
    <row r="97" spans="1:55" s="1" customFormat="1" ht="15" customHeight="1" x14ac:dyDescent="0.35">
      <c r="A97" s="19" t="s">
        <v>250</v>
      </c>
      <c r="B97" s="19" t="s">
        <v>251</v>
      </c>
      <c r="C97" s="74">
        <v>0</v>
      </c>
      <c r="D97" s="74">
        <v>1</v>
      </c>
      <c r="E97" s="74">
        <v>0</v>
      </c>
      <c r="F97" s="74">
        <v>0</v>
      </c>
      <c r="G97" s="74">
        <v>0</v>
      </c>
      <c r="H97" s="74">
        <v>0</v>
      </c>
      <c r="I97" s="74">
        <v>0</v>
      </c>
      <c r="J97" s="74">
        <v>0</v>
      </c>
      <c r="K97" s="74">
        <v>0</v>
      </c>
      <c r="L97" s="74">
        <v>0</v>
      </c>
      <c r="M97" s="74">
        <v>0</v>
      </c>
      <c r="N97" s="74">
        <v>0</v>
      </c>
      <c r="O97" s="74">
        <v>0</v>
      </c>
      <c r="P97" s="74">
        <v>0</v>
      </c>
      <c r="Q97" s="74">
        <v>0</v>
      </c>
      <c r="R97" s="74">
        <v>0</v>
      </c>
      <c r="S97" s="74">
        <v>0</v>
      </c>
      <c r="T97" s="74">
        <v>0</v>
      </c>
      <c r="U97" s="74">
        <v>0</v>
      </c>
      <c r="V97" s="74">
        <v>0</v>
      </c>
      <c r="W97" s="74">
        <v>0</v>
      </c>
      <c r="X97" s="74">
        <v>0</v>
      </c>
      <c r="Y97" s="74">
        <v>0</v>
      </c>
      <c r="Z97" s="74">
        <v>0</v>
      </c>
      <c r="AA97" s="74">
        <v>0</v>
      </c>
      <c r="AB97" s="74">
        <v>0</v>
      </c>
      <c r="AC97" s="74">
        <v>0</v>
      </c>
      <c r="AD97" s="74">
        <v>0</v>
      </c>
      <c r="AE97" s="74">
        <v>0</v>
      </c>
      <c r="AF97" s="74">
        <v>0</v>
      </c>
      <c r="AG97" s="74">
        <v>0</v>
      </c>
      <c r="AH97" s="74">
        <v>0</v>
      </c>
      <c r="AI97" s="74">
        <v>0</v>
      </c>
      <c r="AJ97" s="74">
        <v>0</v>
      </c>
      <c r="AK97" s="74">
        <v>0</v>
      </c>
      <c r="AL97" s="74">
        <v>0</v>
      </c>
      <c r="AM97" s="74">
        <v>0</v>
      </c>
      <c r="AN97" s="74">
        <v>0</v>
      </c>
      <c r="AO97" s="74">
        <v>0</v>
      </c>
      <c r="AP97" s="74">
        <v>0</v>
      </c>
      <c r="AQ97" s="74">
        <v>0</v>
      </c>
      <c r="AR97" s="74">
        <v>0</v>
      </c>
      <c r="AS97" s="74">
        <v>0</v>
      </c>
      <c r="AT97" s="74">
        <v>0</v>
      </c>
      <c r="AU97" s="74">
        <v>0</v>
      </c>
      <c r="AV97" s="74">
        <v>0</v>
      </c>
      <c r="AW97" s="74">
        <v>0</v>
      </c>
      <c r="AX97" s="74">
        <v>0</v>
      </c>
      <c r="AY97" s="74">
        <v>0</v>
      </c>
      <c r="AZ97" s="74">
        <v>0</v>
      </c>
      <c r="BA97" s="74">
        <v>0</v>
      </c>
      <c r="BB97" s="74">
        <v>0</v>
      </c>
      <c r="BC97" s="74">
        <v>0</v>
      </c>
    </row>
    <row r="98" spans="1:55" s="1" customFormat="1" ht="15" customHeight="1" x14ac:dyDescent="0.35">
      <c r="A98" s="19" t="s">
        <v>495</v>
      </c>
      <c r="B98" s="19" t="s">
        <v>496</v>
      </c>
      <c r="C98" s="74">
        <v>4</v>
      </c>
      <c r="D98" s="74">
        <v>4</v>
      </c>
      <c r="E98" s="74">
        <v>0</v>
      </c>
      <c r="F98" s="74">
        <v>0</v>
      </c>
      <c r="G98" s="74">
        <v>0</v>
      </c>
      <c r="H98" s="74">
        <v>0</v>
      </c>
      <c r="I98" s="74">
        <v>0</v>
      </c>
      <c r="J98" s="74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v>0</v>
      </c>
      <c r="Q98" s="74">
        <v>0</v>
      </c>
      <c r="R98" s="74">
        <v>0</v>
      </c>
      <c r="S98" s="74">
        <v>0</v>
      </c>
      <c r="T98" s="74">
        <v>0</v>
      </c>
      <c r="U98" s="74">
        <v>0</v>
      </c>
      <c r="V98" s="74">
        <v>0</v>
      </c>
      <c r="W98" s="74">
        <v>0</v>
      </c>
      <c r="X98" s="74">
        <v>0</v>
      </c>
      <c r="Y98" s="74">
        <v>0</v>
      </c>
      <c r="Z98" s="74">
        <v>0</v>
      </c>
      <c r="AA98" s="74">
        <v>0</v>
      </c>
      <c r="AB98" s="74">
        <v>0</v>
      </c>
      <c r="AC98" s="74">
        <v>0</v>
      </c>
      <c r="AD98" s="74">
        <v>0</v>
      </c>
      <c r="AE98" s="74">
        <v>0</v>
      </c>
      <c r="AF98" s="74">
        <v>0</v>
      </c>
      <c r="AG98" s="74">
        <v>0</v>
      </c>
      <c r="AH98" s="74">
        <v>0</v>
      </c>
      <c r="AI98" s="74">
        <v>0</v>
      </c>
      <c r="AJ98" s="74">
        <v>0</v>
      </c>
      <c r="AK98" s="74">
        <v>0</v>
      </c>
      <c r="AL98" s="74">
        <v>0</v>
      </c>
      <c r="AM98" s="74">
        <v>0</v>
      </c>
      <c r="AN98" s="74">
        <v>0</v>
      </c>
      <c r="AO98" s="74">
        <v>0</v>
      </c>
      <c r="AP98" s="74">
        <v>0</v>
      </c>
      <c r="AQ98" s="74">
        <v>0</v>
      </c>
      <c r="AR98" s="74">
        <v>0</v>
      </c>
      <c r="AS98" s="74">
        <v>0</v>
      </c>
      <c r="AT98" s="74">
        <v>0</v>
      </c>
      <c r="AU98" s="74">
        <v>0</v>
      </c>
      <c r="AV98" s="74">
        <v>0</v>
      </c>
      <c r="AW98" s="74">
        <v>0</v>
      </c>
      <c r="AX98" s="74">
        <v>0</v>
      </c>
      <c r="AY98" s="74">
        <v>0</v>
      </c>
      <c r="AZ98" s="74">
        <v>0</v>
      </c>
      <c r="BA98" s="74">
        <v>0</v>
      </c>
      <c r="BB98" s="74">
        <v>0</v>
      </c>
      <c r="BC98" s="74">
        <v>0</v>
      </c>
    </row>
    <row r="99" spans="1:55" s="1" customFormat="1" ht="15" customHeight="1" x14ac:dyDescent="0.35">
      <c r="A99" s="19" t="s">
        <v>543</v>
      </c>
      <c r="B99" s="19" t="s">
        <v>544</v>
      </c>
      <c r="C99" s="74">
        <v>4</v>
      </c>
      <c r="D99" s="74">
        <v>0</v>
      </c>
      <c r="E99" s="74">
        <v>0</v>
      </c>
      <c r="F99" s="74">
        <v>0</v>
      </c>
      <c r="G99" s="74">
        <v>0</v>
      </c>
      <c r="H99" s="74">
        <v>0</v>
      </c>
      <c r="I99" s="74">
        <v>0</v>
      </c>
      <c r="J99" s="74">
        <v>0</v>
      </c>
      <c r="K99" s="74">
        <v>0</v>
      </c>
      <c r="L99" s="74">
        <v>0</v>
      </c>
      <c r="M99" s="74">
        <v>0</v>
      </c>
      <c r="N99" s="74">
        <v>0</v>
      </c>
      <c r="O99" s="74">
        <v>0</v>
      </c>
      <c r="P99" s="74">
        <v>0</v>
      </c>
      <c r="Q99" s="74">
        <v>0</v>
      </c>
      <c r="R99" s="74">
        <v>0</v>
      </c>
      <c r="S99" s="74">
        <v>0</v>
      </c>
      <c r="T99" s="74">
        <v>0</v>
      </c>
      <c r="U99" s="74">
        <v>0</v>
      </c>
      <c r="V99" s="74">
        <v>0</v>
      </c>
      <c r="W99" s="74">
        <v>0</v>
      </c>
      <c r="X99" s="74">
        <v>0</v>
      </c>
      <c r="Y99" s="74">
        <v>0</v>
      </c>
      <c r="Z99" s="74">
        <v>0</v>
      </c>
      <c r="AA99" s="74">
        <v>0</v>
      </c>
      <c r="AB99" s="74">
        <v>0</v>
      </c>
      <c r="AC99" s="74">
        <v>0</v>
      </c>
      <c r="AD99" s="74">
        <v>0</v>
      </c>
      <c r="AE99" s="74">
        <v>0</v>
      </c>
      <c r="AF99" s="74">
        <v>0</v>
      </c>
      <c r="AG99" s="74">
        <v>0</v>
      </c>
      <c r="AH99" s="74">
        <v>0</v>
      </c>
      <c r="AI99" s="74">
        <v>0</v>
      </c>
      <c r="AJ99" s="74">
        <v>0</v>
      </c>
      <c r="AK99" s="74">
        <v>0</v>
      </c>
      <c r="AL99" s="74">
        <v>0</v>
      </c>
      <c r="AM99" s="74">
        <v>0</v>
      </c>
      <c r="AN99" s="74">
        <v>0</v>
      </c>
      <c r="AO99" s="74">
        <v>0</v>
      </c>
      <c r="AP99" s="74">
        <v>0</v>
      </c>
      <c r="AQ99" s="74">
        <v>0</v>
      </c>
      <c r="AR99" s="74">
        <v>0</v>
      </c>
      <c r="AS99" s="74">
        <v>0</v>
      </c>
      <c r="AT99" s="74">
        <v>0</v>
      </c>
      <c r="AU99" s="74">
        <v>0</v>
      </c>
      <c r="AV99" s="74">
        <v>0</v>
      </c>
      <c r="AW99" s="74">
        <v>0</v>
      </c>
      <c r="AX99" s="74">
        <v>0</v>
      </c>
      <c r="AY99" s="74">
        <v>0</v>
      </c>
      <c r="AZ99" s="74">
        <v>0</v>
      </c>
      <c r="BA99" s="74">
        <v>0</v>
      </c>
      <c r="BB99" s="74">
        <v>0</v>
      </c>
      <c r="BC99" s="74">
        <v>0</v>
      </c>
    </row>
    <row r="100" spans="1:55" s="1" customFormat="1" ht="15" customHeight="1" x14ac:dyDescent="0.35">
      <c r="A100" s="19" t="s">
        <v>545</v>
      </c>
      <c r="B100" s="19" t="s">
        <v>546</v>
      </c>
      <c r="C100" s="74">
        <v>0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4">
        <v>0</v>
      </c>
      <c r="AT100" s="74">
        <v>0</v>
      </c>
      <c r="AU100" s="74">
        <v>0</v>
      </c>
      <c r="AV100" s="74">
        <v>0</v>
      </c>
      <c r="AW100" s="74">
        <v>0</v>
      </c>
      <c r="AX100" s="74">
        <v>0</v>
      </c>
      <c r="AY100" s="74">
        <v>0</v>
      </c>
      <c r="AZ100" s="74">
        <v>0</v>
      </c>
      <c r="BA100" s="74">
        <v>0</v>
      </c>
      <c r="BB100" s="74">
        <v>0</v>
      </c>
      <c r="BC100" s="74">
        <v>0</v>
      </c>
    </row>
    <row r="101" spans="1:55" s="1" customFormat="1" ht="15" customHeight="1" x14ac:dyDescent="0.35">
      <c r="A101" s="19" t="s">
        <v>215</v>
      </c>
      <c r="B101" s="19" t="s">
        <v>216</v>
      </c>
      <c r="C101" s="74">
        <v>2</v>
      </c>
      <c r="D101" s="74">
        <v>1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0</v>
      </c>
      <c r="L101" s="74">
        <v>0</v>
      </c>
      <c r="M101" s="74">
        <v>0</v>
      </c>
      <c r="N101" s="74">
        <v>0</v>
      </c>
      <c r="O101" s="74">
        <v>0</v>
      </c>
      <c r="P101" s="74">
        <v>0</v>
      </c>
      <c r="Q101" s="74">
        <v>0</v>
      </c>
      <c r="R101" s="74">
        <v>0</v>
      </c>
      <c r="S101" s="74">
        <v>0</v>
      </c>
      <c r="T101" s="74">
        <v>0</v>
      </c>
      <c r="U101" s="74">
        <v>0</v>
      </c>
      <c r="V101" s="74">
        <v>0</v>
      </c>
      <c r="W101" s="74">
        <v>0</v>
      </c>
      <c r="X101" s="74">
        <v>0</v>
      </c>
      <c r="Y101" s="74">
        <v>0</v>
      </c>
      <c r="Z101" s="74">
        <v>0</v>
      </c>
      <c r="AA101" s="74">
        <v>0</v>
      </c>
      <c r="AB101" s="74">
        <v>0</v>
      </c>
      <c r="AC101" s="74">
        <v>0</v>
      </c>
      <c r="AD101" s="74">
        <v>0</v>
      </c>
      <c r="AE101" s="74">
        <v>0</v>
      </c>
      <c r="AF101" s="74">
        <v>0</v>
      </c>
      <c r="AG101" s="74">
        <v>0</v>
      </c>
      <c r="AH101" s="74">
        <v>0</v>
      </c>
      <c r="AI101" s="74">
        <v>0</v>
      </c>
      <c r="AJ101" s="74">
        <v>0</v>
      </c>
      <c r="AK101" s="74">
        <v>0</v>
      </c>
      <c r="AL101" s="74">
        <v>0</v>
      </c>
      <c r="AM101" s="74">
        <v>0</v>
      </c>
      <c r="AN101" s="74">
        <v>0</v>
      </c>
      <c r="AO101" s="74">
        <v>0</v>
      </c>
      <c r="AP101" s="74">
        <v>0</v>
      </c>
      <c r="AQ101" s="74">
        <v>0</v>
      </c>
      <c r="AR101" s="74">
        <v>0</v>
      </c>
      <c r="AS101" s="74">
        <v>0</v>
      </c>
      <c r="AT101" s="74">
        <v>0</v>
      </c>
      <c r="AU101" s="74">
        <v>0</v>
      </c>
      <c r="AV101" s="74">
        <v>0</v>
      </c>
      <c r="AW101" s="74">
        <v>0</v>
      </c>
      <c r="AX101" s="74">
        <v>0</v>
      </c>
      <c r="AY101" s="74">
        <v>0</v>
      </c>
      <c r="AZ101" s="74">
        <v>0</v>
      </c>
      <c r="BA101" s="74">
        <v>0</v>
      </c>
      <c r="BB101" s="74">
        <v>0</v>
      </c>
      <c r="BC101" s="74">
        <v>0</v>
      </c>
    </row>
    <row r="102" spans="1:55" s="1" customFormat="1" ht="15" customHeight="1" x14ac:dyDescent="0.35">
      <c r="A102" s="19" t="s">
        <v>458</v>
      </c>
      <c r="B102" s="19" t="s">
        <v>459</v>
      </c>
      <c r="C102" s="74">
        <v>7</v>
      </c>
      <c r="D102" s="74">
        <v>1</v>
      </c>
      <c r="E102" s="74">
        <v>0</v>
      </c>
      <c r="F102" s="74">
        <v>0</v>
      </c>
      <c r="G102" s="74">
        <v>0</v>
      </c>
      <c r="H102" s="74">
        <v>0</v>
      </c>
      <c r="I102" s="74">
        <v>0</v>
      </c>
      <c r="J102" s="74">
        <v>0</v>
      </c>
      <c r="K102" s="74">
        <v>0</v>
      </c>
      <c r="L102" s="74">
        <v>0</v>
      </c>
      <c r="M102" s="74">
        <v>0</v>
      </c>
      <c r="N102" s="74">
        <v>0</v>
      </c>
      <c r="O102" s="74">
        <v>0</v>
      </c>
      <c r="P102" s="74">
        <v>0</v>
      </c>
      <c r="Q102" s="74">
        <v>0</v>
      </c>
      <c r="R102" s="74">
        <v>0</v>
      </c>
      <c r="S102" s="74">
        <v>0</v>
      </c>
      <c r="T102" s="74">
        <v>0</v>
      </c>
      <c r="U102" s="74">
        <v>0</v>
      </c>
      <c r="V102" s="74">
        <v>0</v>
      </c>
      <c r="W102" s="74">
        <v>0</v>
      </c>
      <c r="X102" s="74">
        <v>0</v>
      </c>
      <c r="Y102" s="74">
        <v>0</v>
      </c>
      <c r="Z102" s="74">
        <v>0</v>
      </c>
      <c r="AA102" s="74">
        <v>0</v>
      </c>
      <c r="AB102" s="74">
        <v>0</v>
      </c>
      <c r="AC102" s="74">
        <v>0</v>
      </c>
      <c r="AD102" s="74">
        <v>0</v>
      </c>
      <c r="AE102" s="74">
        <v>0</v>
      </c>
      <c r="AF102" s="74">
        <v>0</v>
      </c>
      <c r="AG102" s="74">
        <v>0</v>
      </c>
      <c r="AH102" s="74">
        <v>0</v>
      </c>
      <c r="AI102" s="74">
        <v>0</v>
      </c>
      <c r="AJ102" s="74">
        <v>0</v>
      </c>
      <c r="AK102" s="74">
        <v>0</v>
      </c>
      <c r="AL102" s="74">
        <v>0</v>
      </c>
      <c r="AM102" s="74">
        <v>0</v>
      </c>
      <c r="AN102" s="74">
        <v>0</v>
      </c>
      <c r="AO102" s="74">
        <v>0</v>
      </c>
      <c r="AP102" s="74">
        <v>0</v>
      </c>
      <c r="AQ102" s="74">
        <v>0</v>
      </c>
      <c r="AR102" s="74">
        <v>0</v>
      </c>
      <c r="AS102" s="74">
        <v>0</v>
      </c>
      <c r="AT102" s="74">
        <v>0</v>
      </c>
      <c r="AU102" s="74">
        <v>0</v>
      </c>
      <c r="AV102" s="74">
        <v>0</v>
      </c>
      <c r="AW102" s="74">
        <v>0</v>
      </c>
      <c r="AX102" s="74">
        <v>0</v>
      </c>
      <c r="AY102" s="74">
        <v>0</v>
      </c>
      <c r="AZ102" s="74">
        <v>0</v>
      </c>
      <c r="BA102" s="74">
        <v>0</v>
      </c>
      <c r="BB102" s="74">
        <v>0</v>
      </c>
      <c r="BC102" s="74">
        <v>0</v>
      </c>
    </row>
    <row r="103" spans="1:55" s="1" customFormat="1" ht="15" customHeight="1" x14ac:dyDescent="0.35">
      <c r="A103" s="19" t="s">
        <v>102</v>
      </c>
      <c r="B103" s="19" t="s">
        <v>103</v>
      </c>
      <c r="C103" s="74">
        <v>5</v>
      </c>
      <c r="D103" s="74">
        <v>4</v>
      </c>
      <c r="E103" s="74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0</v>
      </c>
      <c r="K103" s="74">
        <v>0</v>
      </c>
      <c r="L103" s="74">
        <v>0</v>
      </c>
      <c r="M103" s="74">
        <v>0</v>
      </c>
      <c r="N103" s="74">
        <v>0</v>
      </c>
      <c r="O103" s="74">
        <v>0</v>
      </c>
      <c r="P103" s="74">
        <v>0</v>
      </c>
      <c r="Q103" s="74">
        <v>0</v>
      </c>
      <c r="R103" s="74">
        <v>0</v>
      </c>
      <c r="S103" s="74">
        <v>0</v>
      </c>
      <c r="T103" s="74">
        <v>0</v>
      </c>
      <c r="U103" s="74">
        <v>0</v>
      </c>
      <c r="V103" s="74">
        <v>0</v>
      </c>
      <c r="W103" s="74">
        <v>0</v>
      </c>
      <c r="X103" s="74">
        <v>0</v>
      </c>
      <c r="Y103" s="74">
        <v>0</v>
      </c>
      <c r="Z103" s="74">
        <v>0</v>
      </c>
      <c r="AA103" s="74">
        <v>0</v>
      </c>
      <c r="AB103" s="74">
        <v>0</v>
      </c>
      <c r="AC103" s="74">
        <v>0</v>
      </c>
      <c r="AD103" s="74">
        <v>0</v>
      </c>
      <c r="AE103" s="74">
        <v>0</v>
      </c>
      <c r="AF103" s="74">
        <v>0</v>
      </c>
      <c r="AG103" s="74">
        <v>0</v>
      </c>
      <c r="AH103" s="74">
        <v>0</v>
      </c>
      <c r="AI103" s="74">
        <v>0</v>
      </c>
      <c r="AJ103" s="74">
        <v>0</v>
      </c>
      <c r="AK103" s="74">
        <v>0</v>
      </c>
      <c r="AL103" s="74">
        <v>0</v>
      </c>
      <c r="AM103" s="74">
        <v>0</v>
      </c>
      <c r="AN103" s="74">
        <v>0</v>
      </c>
      <c r="AO103" s="74">
        <v>0</v>
      </c>
      <c r="AP103" s="74">
        <v>0</v>
      </c>
      <c r="AQ103" s="74">
        <v>0</v>
      </c>
      <c r="AR103" s="74">
        <v>0</v>
      </c>
      <c r="AS103" s="74">
        <v>0</v>
      </c>
      <c r="AT103" s="74">
        <v>0</v>
      </c>
      <c r="AU103" s="74">
        <v>0</v>
      </c>
      <c r="AV103" s="74">
        <v>0</v>
      </c>
      <c r="AW103" s="74">
        <v>0</v>
      </c>
      <c r="AX103" s="74">
        <v>0</v>
      </c>
      <c r="AY103" s="74">
        <v>0</v>
      </c>
      <c r="AZ103" s="74">
        <v>0</v>
      </c>
      <c r="BA103" s="74">
        <v>0</v>
      </c>
      <c r="BB103" s="74">
        <v>0</v>
      </c>
      <c r="BC103" s="74">
        <v>0</v>
      </c>
    </row>
    <row r="104" spans="1:55" s="1" customFormat="1" ht="15" customHeight="1" x14ac:dyDescent="0.35">
      <c r="A104" s="19" t="s">
        <v>525</v>
      </c>
      <c r="B104" s="19" t="s">
        <v>526</v>
      </c>
      <c r="C104" s="74">
        <v>3</v>
      </c>
      <c r="D104" s="74">
        <v>0</v>
      </c>
      <c r="E104" s="74">
        <v>0</v>
      </c>
      <c r="F104" s="74">
        <v>0</v>
      </c>
      <c r="G104" s="74">
        <v>0</v>
      </c>
      <c r="H104" s="74">
        <v>0</v>
      </c>
      <c r="I104" s="74">
        <v>0</v>
      </c>
      <c r="J104" s="74">
        <v>0</v>
      </c>
      <c r="K104" s="74">
        <v>0</v>
      </c>
      <c r="L104" s="74">
        <v>0</v>
      </c>
      <c r="M104" s="74">
        <v>0</v>
      </c>
      <c r="N104" s="74">
        <v>0</v>
      </c>
      <c r="O104" s="74">
        <v>0</v>
      </c>
      <c r="P104" s="74">
        <v>0</v>
      </c>
      <c r="Q104" s="74">
        <v>0</v>
      </c>
      <c r="R104" s="74">
        <v>0</v>
      </c>
      <c r="S104" s="74">
        <v>0</v>
      </c>
      <c r="T104" s="74">
        <v>0</v>
      </c>
      <c r="U104" s="74">
        <v>0</v>
      </c>
      <c r="V104" s="74">
        <v>0</v>
      </c>
      <c r="W104" s="74">
        <v>0</v>
      </c>
      <c r="X104" s="74">
        <v>0</v>
      </c>
      <c r="Y104" s="74">
        <v>0</v>
      </c>
      <c r="Z104" s="74">
        <v>0</v>
      </c>
      <c r="AA104" s="74">
        <v>0</v>
      </c>
      <c r="AB104" s="74">
        <v>0</v>
      </c>
      <c r="AC104" s="74">
        <v>0</v>
      </c>
      <c r="AD104" s="74">
        <v>0</v>
      </c>
      <c r="AE104" s="74">
        <v>0</v>
      </c>
      <c r="AF104" s="74">
        <v>0</v>
      </c>
      <c r="AG104" s="74">
        <v>0</v>
      </c>
      <c r="AH104" s="74">
        <v>0</v>
      </c>
      <c r="AI104" s="74">
        <v>0</v>
      </c>
      <c r="AJ104" s="74">
        <v>0</v>
      </c>
      <c r="AK104" s="74">
        <v>0</v>
      </c>
      <c r="AL104" s="74">
        <v>0</v>
      </c>
      <c r="AM104" s="74">
        <v>0</v>
      </c>
      <c r="AN104" s="74">
        <v>0</v>
      </c>
      <c r="AO104" s="74">
        <v>0</v>
      </c>
      <c r="AP104" s="74">
        <v>0</v>
      </c>
      <c r="AQ104" s="74">
        <v>0</v>
      </c>
      <c r="AR104" s="74">
        <v>0</v>
      </c>
      <c r="AS104" s="74">
        <v>0</v>
      </c>
      <c r="AT104" s="74">
        <v>0</v>
      </c>
      <c r="AU104" s="74">
        <v>0</v>
      </c>
      <c r="AV104" s="74">
        <v>0</v>
      </c>
      <c r="AW104" s="74">
        <v>0</v>
      </c>
      <c r="AX104" s="74">
        <v>0</v>
      </c>
      <c r="AY104" s="74">
        <v>0</v>
      </c>
      <c r="AZ104" s="74">
        <v>0</v>
      </c>
      <c r="BA104" s="74">
        <v>0</v>
      </c>
      <c r="BB104" s="74">
        <v>0</v>
      </c>
      <c r="BC104" s="74">
        <v>0</v>
      </c>
    </row>
    <row r="105" spans="1:55" s="1" customFormat="1" ht="15" customHeight="1" x14ac:dyDescent="0.35">
      <c r="A105" s="19" t="s">
        <v>407</v>
      </c>
      <c r="B105" s="19" t="s">
        <v>408</v>
      </c>
      <c r="C105" s="74">
        <v>8</v>
      </c>
      <c r="D105" s="74">
        <v>10</v>
      </c>
      <c r="E105" s="74">
        <v>0</v>
      </c>
      <c r="F105" s="74">
        <v>0</v>
      </c>
      <c r="G105" s="74">
        <v>0</v>
      </c>
      <c r="H105" s="74">
        <v>0</v>
      </c>
      <c r="I105" s="74">
        <v>0</v>
      </c>
      <c r="J105" s="74">
        <v>0</v>
      </c>
      <c r="K105" s="74">
        <v>0</v>
      </c>
      <c r="L105" s="74">
        <v>0</v>
      </c>
      <c r="M105" s="74">
        <v>0</v>
      </c>
      <c r="N105" s="74">
        <v>0</v>
      </c>
      <c r="O105" s="74">
        <v>0</v>
      </c>
      <c r="P105" s="74">
        <v>0</v>
      </c>
      <c r="Q105" s="74">
        <v>0</v>
      </c>
      <c r="R105" s="74">
        <v>0</v>
      </c>
      <c r="S105" s="74">
        <v>0</v>
      </c>
      <c r="T105" s="74">
        <v>0</v>
      </c>
      <c r="U105" s="74">
        <v>0</v>
      </c>
      <c r="V105" s="74">
        <v>0</v>
      </c>
      <c r="W105" s="74">
        <v>0</v>
      </c>
      <c r="X105" s="74">
        <v>0</v>
      </c>
      <c r="Y105" s="74">
        <v>0</v>
      </c>
      <c r="Z105" s="74">
        <v>0</v>
      </c>
      <c r="AA105" s="74">
        <v>0</v>
      </c>
      <c r="AB105" s="74">
        <v>0</v>
      </c>
      <c r="AC105" s="74">
        <v>0</v>
      </c>
      <c r="AD105" s="74">
        <v>0</v>
      </c>
      <c r="AE105" s="74">
        <v>0</v>
      </c>
      <c r="AF105" s="74">
        <v>0</v>
      </c>
      <c r="AG105" s="74">
        <v>0</v>
      </c>
      <c r="AH105" s="74">
        <v>0</v>
      </c>
      <c r="AI105" s="74">
        <v>0</v>
      </c>
      <c r="AJ105" s="74">
        <v>0</v>
      </c>
      <c r="AK105" s="74">
        <v>0</v>
      </c>
      <c r="AL105" s="74">
        <v>0</v>
      </c>
      <c r="AM105" s="74">
        <v>0</v>
      </c>
      <c r="AN105" s="74">
        <v>0</v>
      </c>
      <c r="AO105" s="74">
        <v>0</v>
      </c>
      <c r="AP105" s="74">
        <v>0</v>
      </c>
      <c r="AQ105" s="74">
        <v>0</v>
      </c>
      <c r="AR105" s="74">
        <v>0</v>
      </c>
      <c r="AS105" s="74">
        <v>0</v>
      </c>
      <c r="AT105" s="74">
        <v>0</v>
      </c>
      <c r="AU105" s="74">
        <v>0</v>
      </c>
      <c r="AV105" s="74">
        <v>0</v>
      </c>
      <c r="AW105" s="74">
        <v>0</v>
      </c>
      <c r="AX105" s="74">
        <v>0</v>
      </c>
      <c r="AY105" s="74">
        <v>0</v>
      </c>
      <c r="AZ105" s="74">
        <v>0</v>
      </c>
      <c r="BA105" s="74">
        <v>0</v>
      </c>
      <c r="BB105" s="74">
        <v>0</v>
      </c>
      <c r="BC105" s="74">
        <v>0</v>
      </c>
    </row>
    <row r="106" spans="1:55" s="1" customFormat="1" ht="15" customHeight="1" x14ac:dyDescent="0.35">
      <c r="A106" s="19" t="s">
        <v>403</v>
      </c>
      <c r="B106" s="19" t="s">
        <v>404</v>
      </c>
      <c r="C106" s="74">
        <v>0</v>
      </c>
      <c r="D106" s="74">
        <v>0</v>
      </c>
      <c r="E106" s="74">
        <v>0</v>
      </c>
      <c r="F106" s="74">
        <v>0</v>
      </c>
      <c r="G106" s="74">
        <v>0</v>
      </c>
      <c r="H106" s="74">
        <v>0</v>
      </c>
      <c r="I106" s="74">
        <v>0</v>
      </c>
      <c r="J106" s="74">
        <v>0</v>
      </c>
      <c r="K106" s="74">
        <v>0</v>
      </c>
      <c r="L106" s="74">
        <v>0</v>
      </c>
      <c r="M106" s="74">
        <v>0</v>
      </c>
      <c r="N106" s="74">
        <v>0</v>
      </c>
      <c r="O106" s="74">
        <v>0</v>
      </c>
      <c r="P106" s="74">
        <v>0</v>
      </c>
      <c r="Q106" s="74">
        <v>0</v>
      </c>
      <c r="R106" s="74">
        <v>0</v>
      </c>
      <c r="S106" s="74">
        <v>0</v>
      </c>
      <c r="T106" s="74">
        <v>0</v>
      </c>
      <c r="U106" s="74">
        <v>0</v>
      </c>
      <c r="V106" s="74">
        <v>0</v>
      </c>
      <c r="W106" s="74">
        <v>0</v>
      </c>
      <c r="X106" s="74">
        <v>0</v>
      </c>
      <c r="Y106" s="74">
        <v>0</v>
      </c>
      <c r="Z106" s="74">
        <v>0</v>
      </c>
      <c r="AA106" s="74">
        <v>0</v>
      </c>
      <c r="AB106" s="74">
        <v>0</v>
      </c>
      <c r="AC106" s="74">
        <v>0</v>
      </c>
      <c r="AD106" s="74">
        <v>0</v>
      </c>
      <c r="AE106" s="74">
        <v>0</v>
      </c>
      <c r="AF106" s="74">
        <v>0</v>
      </c>
      <c r="AG106" s="74">
        <v>0</v>
      </c>
      <c r="AH106" s="74">
        <v>0</v>
      </c>
      <c r="AI106" s="74">
        <v>0</v>
      </c>
      <c r="AJ106" s="74">
        <v>0</v>
      </c>
      <c r="AK106" s="74">
        <v>0</v>
      </c>
      <c r="AL106" s="74">
        <v>0</v>
      </c>
      <c r="AM106" s="74">
        <v>0</v>
      </c>
      <c r="AN106" s="74">
        <v>0</v>
      </c>
      <c r="AO106" s="74">
        <v>0</v>
      </c>
      <c r="AP106" s="74">
        <v>0</v>
      </c>
      <c r="AQ106" s="74">
        <v>0</v>
      </c>
      <c r="AR106" s="74">
        <v>0</v>
      </c>
      <c r="AS106" s="74">
        <v>0</v>
      </c>
      <c r="AT106" s="74">
        <v>0</v>
      </c>
      <c r="AU106" s="74">
        <v>0</v>
      </c>
      <c r="AV106" s="74">
        <v>0</v>
      </c>
      <c r="AW106" s="74">
        <v>0</v>
      </c>
      <c r="AX106" s="74">
        <v>0</v>
      </c>
      <c r="AY106" s="74">
        <v>0</v>
      </c>
      <c r="AZ106" s="74">
        <v>0</v>
      </c>
      <c r="BA106" s="74">
        <v>0</v>
      </c>
      <c r="BB106" s="74">
        <v>0</v>
      </c>
      <c r="BC106" s="74">
        <v>0</v>
      </c>
    </row>
    <row r="107" spans="1:55" s="1" customFormat="1" ht="15" customHeight="1" x14ac:dyDescent="0.35">
      <c r="A107" s="19" t="s">
        <v>108</v>
      </c>
      <c r="B107" s="19" t="s">
        <v>109</v>
      </c>
      <c r="C107" s="74">
        <v>0</v>
      </c>
      <c r="D107" s="74">
        <v>0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  <c r="J107" s="74">
        <v>0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  <c r="Q107" s="74">
        <v>0</v>
      </c>
      <c r="R107" s="74">
        <v>0</v>
      </c>
      <c r="S107" s="74">
        <v>0</v>
      </c>
      <c r="T107" s="74">
        <v>0</v>
      </c>
      <c r="U107" s="74">
        <v>0</v>
      </c>
      <c r="V107" s="74">
        <v>0</v>
      </c>
      <c r="W107" s="74">
        <v>0</v>
      </c>
      <c r="X107" s="74">
        <v>0</v>
      </c>
      <c r="Y107" s="74">
        <v>0</v>
      </c>
      <c r="Z107" s="74">
        <v>0</v>
      </c>
      <c r="AA107" s="74">
        <v>0</v>
      </c>
      <c r="AB107" s="74">
        <v>0</v>
      </c>
      <c r="AC107" s="74">
        <v>0</v>
      </c>
      <c r="AD107" s="74">
        <v>0</v>
      </c>
      <c r="AE107" s="74">
        <v>0</v>
      </c>
      <c r="AF107" s="74">
        <v>0</v>
      </c>
      <c r="AG107" s="74">
        <v>0</v>
      </c>
      <c r="AH107" s="74">
        <v>0</v>
      </c>
      <c r="AI107" s="74">
        <v>0</v>
      </c>
      <c r="AJ107" s="74">
        <v>0</v>
      </c>
      <c r="AK107" s="74">
        <v>0</v>
      </c>
      <c r="AL107" s="74">
        <v>0</v>
      </c>
      <c r="AM107" s="74">
        <v>0</v>
      </c>
      <c r="AN107" s="74">
        <v>0</v>
      </c>
      <c r="AO107" s="74">
        <v>0</v>
      </c>
      <c r="AP107" s="74">
        <v>0</v>
      </c>
      <c r="AQ107" s="74">
        <v>0</v>
      </c>
      <c r="AR107" s="74">
        <v>0</v>
      </c>
      <c r="AS107" s="74">
        <v>0</v>
      </c>
      <c r="AT107" s="74">
        <v>0</v>
      </c>
      <c r="AU107" s="74">
        <v>0</v>
      </c>
      <c r="AV107" s="74">
        <v>0</v>
      </c>
      <c r="AW107" s="74">
        <v>0</v>
      </c>
      <c r="AX107" s="74">
        <v>0</v>
      </c>
      <c r="AY107" s="74">
        <v>0</v>
      </c>
      <c r="AZ107" s="74">
        <v>0</v>
      </c>
      <c r="BA107" s="74">
        <v>0</v>
      </c>
      <c r="BB107" s="74">
        <v>0</v>
      </c>
      <c r="BC107" s="74">
        <v>0</v>
      </c>
    </row>
    <row r="108" spans="1:55" s="1" customFormat="1" ht="15" customHeight="1" x14ac:dyDescent="0.35">
      <c r="A108" s="19" t="s">
        <v>325</v>
      </c>
      <c r="B108" s="19" t="s">
        <v>326</v>
      </c>
      <c r="C108" s="74">
        <v>0</v>
      </c>
      <c r="D108" s="74">
        <v>0</v>
      </c>
      <c r="E108" s="74">
        <v>0</v>
      </c>
      <c r="F108" s="74">
        <v>0</v>
      </c>
      <c r="G108" s="74">
        <v>0</v>
      </c>
      <c r="H108" s="74">
        <v>0</v>
      </c>
      <c r="I108" s="74">
        <v>0</v>
      </c>
      <c r="J108" s="74">
        <v>0</v>
      </c>
      <c r="K108" s="74">
        <v>0</v>
      </c>
      <c r="L108" s="74">
        <v>0</v>
      </c>
      <c r="M108" s="74">
        <v>0</v>
      </c>
      <c r="N108" s="74">
        <v>0</v>
      </c>
      <c r="O108" s="74">
        <v>0</v>
      </c>
      <c r="P108" s="74">
        <v>0</v>
      </c>
      <c r="Q108" s="74">
        <v>0</v>
      </c>
      <c r="R108" s="74">
        <v>0</v>
      </c>
      <c r="S108" s="74">
        <v>0</v>
      </c>
      <c r="T108" s="74">
        <v>0</v>
      </c>
      <c r="U108" s="74">
        <v>0</v>
      </c>
      <c r="V108" s="74">
        <v>0</v>
      </c>
      <c r="W108" s="74">
        <v>0</v>
      </c>
      <c r="X108" s="74">
        <v>0</v>
      </c>
      <c r="Y108" s="74">
        <v>0</v>
      </c>
      <c r="Z108" s="74">
        <v>0</v>
      </c>
      <c r="AA108" s="74">
        <v>0</v>
      </c>
      <c r="AB108" s="74">
        <v>0</v>
      </c>
      <c r="AC108" s="74">
        <v>0</v>
      </c>
      <c r="AD108" s="74">
        <v>0</v>
      </c>
      <c r="AE108" s="74">
        <v>0</v>
      </c>
      <c r="AF108" s="74">
        <v>0</v>
      </c>
      <c r="AG108" s="74">
        <v>0</v>
      </c>
      <c r="AH108" s="74">
        <v>0</v>
      </c>
      <c r="AI108" s="74">
        <v>0</v>
      </c>
      <c r="AJ108" s="74">
        <v>0</v>
      </c>
      <c r="AK108" s="74">
        <v>0</v>
      </c>
      <c r="AL108" s="74">
        <v>0</v>
      </c>
      <c r="AM108" s="74">
        <v>0</v>
      </c>
      <c r="AN108" s="74">
        <v>0</v>
      </c>
      <c r="AO108" s="74">
        <v>0</v>
      </c>
      <c r="AP108" s="74">
        <v>0</v>
      </c>
      <c r="AQ108" s="74">
        <v>0</v>
      </c>
      <c r="AR108" s="74">
        <v>0</v>
      </c>
      <c r="AS108" s="74">
        <v>0</v>
      </c>
      <c r="AT108" s="74">
        <v>0</v>
      </c>
      <c r="AU108" s="74">
        <v>0</v>
      </c>
      <c r="AV108" s="74">
        <v>0</v>
      </c>
      <c r="AW108" s="74">
        <v>0</v>
      </c>
      <c r="AX108" s="74">
        <v>0</v>
      </c>
      <c r="AY108" s="74">
        <v>0</v>
      </c>
      <c r="AZ108" s="74">
        <v>0</v>
      </c>
      <c r="BA108" s="74">
        <v>0</v>
      </c>
      <c r="BB108" s="74">
        <v>0</v>
      </c>
      <c r="BC108" s="74">
        <v>0</v>
      </c>
    </row>
    <row r="109" spans="1:55" s="1" customFormat="1" ht="15" customHeight="1" x14ac:dyDescent="0.35">
      <c r="A109" s="19" t="s">
        <v>431</v>
      </c>
      <c r="B109" s="19" t="s">
        <v>432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>
        <v>0</v>
      </c>
      <c r="Q109" s="74">
        <v>0</v>
      </c>
      <c r="R109" s="74">
        <v>0</v>
      </c>
      <c r="S109" s="74">
        <v>0</v>
      </c>
      <c r="T109" s="74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>
        <v>0</v>
      </c>
      <c r="AD109" s="74">
        <v>0</v>
      </c>
      <c r="AE109" s="74">
        <v>0</v>
      </c>
      <c r="AF109" s="74">
        <v>0</v>
      </c>
      <c r="AG109" s="74">
        <v>0</v>
      </c>
      <c r="AH109" s="74">
        <v>0</v>
      </c>
      <c r="AI109" s="74">
        <v>0</v>
      </c>
      <c r="AJ109" s="74">
        <v>0</v>
      </c>
      <c r="AK109" s="74">
        <v>0</v>
      </c>
      <c r="AL109" s="74">
        <v>0</v>
      </c>
      <c r="AM109" s="74">
        <v>0</v>
      </c>
      <c r="AN109" s="74">
        <v>0</v>
      </c>
      <c r="AO109" s="74">
        <v>0</v>
      </c>
      <c r="AP109" s="74">
        <v>0</v>
      </c>
      <c r="AQ109" s="74">
        <v>0</v>
      </c>
      <c r="AR109" s="74">
        <v>0</v>
      </c>
      <c r="AS109" s="74">
        <v>0</v>
      </c>
      <c r="AT109" s="74">
        <v>0</v>
      </c>
      <c r="AU109" s="74">
        <v>0</v>
      </c>
      <c r="AV109" s="74">
        <v>0</v>
      </c>
      <c r="AW109" s="74">
        <v>0</v>
      </c>
      <c r="AX109" s="74">
        <v>0</v>
      </c>
      <c r="AY109" s="74">
        <v>0</v>
      </c>
      <c r="AZ109" s="74">
        <v>0</v>
      </c>
      <c r="BA109" s="74">
        <v>0</v>
      </c>
      <c r="BB109" s="74">
        <v>0</v>
      </c>
      <c r="BC109" s="74">
        <v>0</v>
      </c>
    </row>
    <row r="110" spans="1:55" s="1" customFormat="1" ht="15" customHeight="1" x14ac:dyDescent="0.35">
      <c r="A110" s="19" t="s">
        <v>456</v>
      </c>
      <c r="B110" s="19" t="s">
        <v>457</v>
      </c>
      <c r="C110" s="74">
        <v>0</v>
      </c>
      <c r="D110" s="74">
        <v>0</v>
      </c>
      <c r="E110" s="74">
        <v>0</v>
      </c>
      <c r="F110" s="74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4">
        <v>0</v>
      </c>
      <c r="T110" s="74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4">
        <v>0</v>
      </c>
      <c r="AE110" s="74">
        <v>0</v>
      </c>
      <c r="AF110" s="74">
        <v>0</v>
      </c>
      <c r="AG110" s="74">
        <v>0</v>
      </c>
      <c r="AH110" s="74">
        <v>0</v>
      </c>
      <c r="AI110" s="74">
        <v>0</v>
      </c>
      <c r="AJ110" s="74">
        <v>0</v>
      </c>
      <c r="AK110" s="74">
        <v>0</v>
      </c>
      <c r="AL110" s="74">
        <v>0</v>
      </c>
      <c r="AM110" s="74">
        <v>0</v>
      </c>
      <c r="AN110" s="74">
        <v>0</v>
      </c>
      <c r="AO110" s="74">
        <v>0</v>
      </c>
      <c r="AP110" s="74">
        <v>0</v>
      </c>
      <c r="AQ110" s="74">
        <v>0</v>
      </c>
      <c r="AR110" s="74">
        <v>0</v>
      </c>
      <c r="AS110" s="74">
        <v>0</v>
      </c>
      <c r="AT110" s="74">
        <v>0</v>
      </c>
      <c r="AU110" s="74">
        <v>0</v>
      </c>
      <c r="AV110" s="74">
        <v>0</v>
      </c>
      <c r="AW110" s="74">
        <v>0</v>
      </c>
      <c r="AX110" s="74">
        <v>0</v>
      </c>
      <c r="AY110" s="74">
        <v>0</v>
      </c>
      <c r="AZ110" s="74">
        <v>0</v>
      </c>
      <c r="BA110" s="74">
        <v>0</v>
      </c>
      <c r="BB110" s="74">
        <v>0</v>
      </c>
      <c r="BC110" s="74">
        <v>0</v>
      </c>
    </row>
    <row r="111" spans="1:55" s="1" customFormat="1" ht="15" customHeight="1" x14ac:dyDescent="0.35">
      <c r="A111" s="19" t="s">
        <v>439</v>
      </c>
      <c r="B111" s="19" t="s">
        <v>440</v>
      </c>
      <c r="C111" s="74">
        <v>0</v>
      </c>
      <c r="D111" s="74">
        <v>0</v>
      </c>
      <c r="E111" s="74">
        <v>0</v>
      </c>
      <c r="F111" s="74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74">
        <v>0</v>
      </c>
      <c r="AT111" s="74">
        <v>0</v>
      </c>
      <c r="AU111" s="74">
        <v>0</v>
      </c>
      <c r="AV111" s="74">
        <v>0</v>
      </c>
      <c r="AW111" s="74">
        <v>0</v>
      </c>
      <c r="AX111" s="74">
        <v>0</v>
      </c>
      <c r="AY111" s="74">
        <v>0</v>
      </c>
      <c r="AZ111" s="74">
        <v>0</v>
      </c>
      <c r="BA111" s="74">
        <v>0</v>
      </c>
      <c r="BB111" s="74">
        <v>0</v>
      </c>
      <c r="BC111" s="74">
        <v>0</v>
      </c>
    </row>
    <row r="112" spans="1:55" s="1" customFormat="1" ht="15" customHeight="1" x14ac:dyDescent="0.35">
      <c r="A112" s="19" t="s">
        <v>237</v>
      </c>
      <c r="B112" s="19" t="s">
        <v>238</v>
      </c>
      <c r="C112" s="74">
        <v>24</v>
      </c>
      <c r="D112" s="74">
        <v>54</v>
      </c>
      <c r="E112" s="74">
        <v>0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4">
        <v>0</v>
      </c>
      <c r="T112" s="74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4">
        <v>0</v>
      </c>
      <c r="AE112" s="74">
        <v>0</v>
      </c>
      <c r="AF112" s="74">
        <v>0</v>
      </c>
      <c r="AG112" s="74">
        <v>0</v>
      </c>
      <c r="AH112" s="74">
        <v>0</v>
      </c>
      <c r="AI112" s="74">
        <v>0</v>
      </c>
      <c r="AJ112" s="74">
        <v>0</v>
      </c>
      <c r="AK112" s="74">
        <v>0</v>
      </c>
      <c r="AL112" s="74">
        <v>0</v>
      </c>
      <c r="AM112" s="74">
        <v>0</v>
      </c>
      <c r="AN112" s="74">
        <v>0</v>
      </c>
      <c r="AO112" s="74">
        <v>0</v>
      </c>
      <c r="AP112" s="74">
        <v>0</v>
      </c>
      <c r="AQ112" s="74">
        <v>0</v>
      </c>
      <c r="AR112" s="74">
        <v>0</v>
      </c>
      <c r="AS112" s="74">
        <v>0</v>
      </c>
      <c r="AT112" s="74">
        <v>0</v>
      </c>
      <c r="AU112" s="74">
        <v>0</v>
      </c>
      <c r="AV112" s="74">
        <v>0</v>
      </c>
      <c r="AW112" s="74">
        <v>0</v>
      </c>
      <c r="AX112" s="74">
        <v>0</v>
      </c>
      <c r="AY112" s="74">
        <v>0</v>
      </c>
      <c r="AZ112" s="74">
        <v>0</v>
      </c>
      <c r="BA112" s="74">
        <v>0</v>
      </c>
      <c r="BB112" s="74">
        <v>0</v>
      </c>
      <c r="BC112" s="74">
        <v>0</v>
      </c>
    </row>
    <row r="113" spans="1:55" s="1" customFormat="1" ht="15" customHeight="1" x14ac:dyDescent="0.35">
      <c r="A113" s="19" t="s">
        <v>397</v>
      </c>
      <c r="B113" s="19" t="s">
        <v>398</v>
      </c>
      <c r="C113" s="74">
        <v>4</v>
      </c>
      <c r="D113" s="74">
        <v>4</v>
      </c>
      <c r="E113" s="74">
        <v>0</v>
      </c>
      <c r="F113" s="74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4">
        <v>0</v>
      </c>
      <c r="T113" s="74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4">
        <v>0</v>
      </c>
      <c r="AE113" s="74">
        <v>0</v>
      </c>
      <c r="AF113" s="74">
        <v>0</v>
      </c>
      <c r="AG113" s="74">
        <v>0</v>
      </c>
      <c r="AH113" s="74">
        <v>0</v>
      </c>
      <c r="AI113" s="74">
        <v>0</v>
      </c>
      <c r="AJ113" s="74">
        <v>0</v>
      </c>
      <c r="AK113" s="74">
        <v>0</v>
      </c>
      <c r="AL113" s="74">
        <v>0</v>
      </c>
      <c r="AM113" s="74">
        <v>0</v>
      </c>
      <c r="AN113" s="74">
        <v>0</v>
      </c>
      <c r="AO113" s="74">
        <v>0</v>
      </c>
      <c r="AP113" s="74">
        <v>0</v>
      </c>
      <c r="AQ113" s="74">
        <v>0</v>
      </c>
      <c r="AR113" s="74">
        <v>0</v>
      </c>
      <c r="AS113" s="74">
        <v>0</v>
      </c>
      <c r="AT113" s="74">
        <v>0</v>
      </c>
      <c r="AU113" s="74">
        <v>0</v>
      </c>
      <c r="AV113" s="74">
        <v>0</v>
      </c>
      <c r="AW113" s="74">
        <v>0</v>
      </c>
      <c r="AX113" s="74">
        <v>0</v>
      </c>
      <c r="AY113" s="74">
        <v>0</v>
      </c>
      <c r="AZ113" s="74">
        <v>0</v>
      </c>
      <c r="BA113" s="74">
        <v>0</v>
      </c>
      <c r="BB113" s="74">
        <v>0</v>
      </c>
      <c r="BC113" s="74">
        <v>0</v>
      </c>
    </row>
    <row r="114" spans="1:55" s="1" customFormat="1" ht="15" customHeight="1" x14ac:dyDescent="0.35">
      <c r="A114" s="19" t="s">
        <v>174</v>
      </c>
      <c r="B114" s="19" t="s">
        <v>175</v>
      </c>
      <c r="C114" s="74">
        <v>7</v>
      </c>
      <c r="D114" s="74">
        <v>4</v>
      </c>
      <c r="E114" s="74">
        <v>0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4">
        <v>0</v>
      </c>
      <c r="T114" s="74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4">
        <v>0</v>
      </c>
      <c r="AE114" s="74">
        <v>0</v>
      </c>
      <c r="AF114" s="74">
        <v>0</v>
      </c>
      <c r="AG114" s="74">
        <v>0</v>
      </c>
      <c r="AH114" s="74">
        <v>0</v>
      </c>
      <c r="AI114" s="74">
        <v>0</v>
      </c>
      <c r="AJ114" s="74">
        <v>0</v>
      </c>
      <c r="AK114" s="74">
        <v>0</v>
      </c>
      <c r="AL114" s="74">
        <v>0</v>
      </c>
      <c r="AM114" s="74">
        <v>0</v>
      </c>
      <c r="AN114" s="74">
        <v>0</v>
      </c>
      <c r="AO114" s="74">
        <v>0</v>
      </c>
      <c r="AP114" s="74">
        <v>0</v>
      </c>
      <c r="AQ114" s="74">
        <v>0</v>
      </c>
      <c r="AR114" s="74">
        <v>0</v>
      </c>
      <c r="AS114" s="74">
        <v>0</v>
      </c>
      <c r="AT114" s="74">
        <v>0</v>
      </c>
      <c r="AU114" s="74">
        <v>0</v>
      </c>
      <c r="AV114" s="74">
        <v>0</v>
      </c>
      <c r="AW114" s="74">
        <v>0</v>
      </c>
      <c r="AX114" s="74">
        <v>0</v>
      </c>
      <c r="AY114" s="74">
        <v>0</v>
      </c>
      <c r="AZ114" s="74">
        <v>0</v>
      </c>
      <c r="BA114" s="74">
        <v>0</v>
      </c>
      <c r="BB114" s="74">
        <v>0</v>
      </c>
      <c r="BC114" s="74">
        <v>0</v>
      </c>
    </row>
    <row r="115" spans="1:55" s="1" customFormat="1" ht="15" customHeight="1" x14ac:dyDescent="0.35">
      <c r="A115" s="19" t="s">
        <v>72</v>
      </c>
      <c r="B115" s="19" t="s">
        <v>73</v>
      </c>
      <c r="C115" s="74">
        <v>3</v>
      </c>
      <c r="D115" s="74">
        <v>7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v>0</v>
      </c>
      <c r="O115" s="74">
        <v>0</v>
      </c>
      <c r="P115" s="74">
        <v>0</v>
      </c>
      <c r="Q115" s="74">
        <v>0</v>
      </c>
      <c r="R115" s="74">
        <v>0</v>
      </c>
      <c r="S115" s="74">
        <v>0</v>
      </c>
      <c r="T115" s="74">
        <v>0</v>
      </c>
      <c r="U115" s="74">
        <v>0</v>
      </c>
      <c r="V115" s="74">
        <v>0</v>
      </c>
      <c r="W115" s="74">
        <v>0</v>
      </c>
      <c r="X115" s="74">
        <v>0</v>
      </c>
      <c r="Y115" s="74">
        <v>0</v>
      </c>
      <c r="Z115" s="74">
        <v>0</v>
      </c>
      <c r="AA115" s="74">
        <v>0</v>
      </c>
      <c r="AB115" s="74">
        <v>0</v>
      </c>
      <c r="AC115" s="74">
        <v>0</v>
      </c>
      <c r="AD115" s="74">
        <v>0</v>
      </c>
      <c r="AE115" s="74">
        <v>0</v>
      </c>
      <c r="AF115" s="74">
        <v>0</v>
      </c>
      <c r="AG115" s="74">
        <v>0</v>
      </c>
      <c r="AH115" s="74">
        <v>0</v>
      </c>
      <c r="AI115" s="74">
        <v>0</v>
      </c>
      <c r="AJ115" s="74">
        <v>0</v>
      </c>
      <c r="AK115" s="74">
        <v>0</v>
      </c>
      <c r="AL115" s="74">
        <v>0</v>
      </c>
      <c r="AM115" s="74">
        <v>0</v>
      </c>
      <c r="AN115" s="74">
        <v>0</v>
      </c>
      <c r="AO115" s="74">
        <v>0</v>
      </c>
      <c r="AP115" s="74">
        <v>0</v>
      </c>
      <c r="AQ115" s="74">
        <v>0</v>
      </c>
      <c r="AR115" s="74">
        <v>0</v>
      </c>
      <c r="AS115" s="74">
        <v>0</v>
      </c>
      <c r="AT115" s="74">
        <v>0</v>
      </c>
      <c r="AU115" s="74">
        <v>0</v>
      </c>
      <c r="AV115" s="74">
        <v>0</v>
      </c>
      <c r="AW115" s="74">
        <v>0</v>
      </c>
      <c r="AX115" s="74">
        <v>0</v>
      </c>
      <c r="AY115" s="74">
        <v>0</v>
      </c>
      <c r="AZ115" s="74">
        <v>0</v>
      </c>
      <c r="BA115" s="74">
        <v>0</v>
      </c>
      <c r="BB115" s="74">
        <v>0</v>
      </c>
      <c r="BC115" s="74">
        <v>0</v>
      </c>
    </row>
    <row r="116" spans="1:55" s="1" customFormat="1" ht="15" customHeight="1" x14ac:dyDescent="0.35">
      <c r="A116" s="19" t="s">
        <v>255</v>
      </c>
      <c r="B116" s="19" t="s">
        <v>256</v>
      </c>
      <c r="C116" s="74">
        <v>0</v>
      </c>
      <c r="D116" s="74">
        <v>1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4">
        <v>0</v>
      </c>
      <c r="AB116" s="74">
        <v>0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74">
        <v>0</v>
      </c>
      <c r="AT116" s="74">
        <v>0</v>
      </c>
      <c r="AU116" s="74">
        <v>0</v>
      </c>
      <c r="AV116" s="74">
        <v>0</v>
      </c>
      <c r="AW116" s="74">
        <v>0</v>
      </c>
      <c r="AX116" s="74">
        <v>0</v>
      </c>
      <c r="AY116" s="74">
        <v>0</v>
      </c>
      <c r="AZ116" s="74">
        <v>0</v>
      </c>
      <c r="BA116" s="74">
        <v>0</v>
      </c>
      <c r="BB116" s="74">
        <v>0</v>
      </c>
      <c r="BC116" s="74">
        <v>0</v>
      </c>
    </row>
    <row r="117" spans="1:55" s="1" customFormat="1" ht="15" customHeight="1" x14ac:dyDescent="0.35">
      <c r="A117" s="19" t="s">
        <v>503</v>
      </c>
      <c r="B117" s="19" t="s">
        <v>502</v>
      </c>
      <c r="C117" s="74">
        <v>8</v>
      </c>
      <c r="D117" s="74">
        <v>3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  <c r="R117" s="74">
        <v>0</v>
      </c>
      <c r="S117" s="74">
        <v>0</v>
      </c>
      <c r="T117" s="74">
        <v>0</v>
      </c>
      <c r="U117" s="74">
        <v>0</v>
      </c>
      <c r="V117" s="74">
        <v>0</v>
      </c>
      <c r="W117" s="74">
        <v>0</v>
      </c>
      <c r="X117" s="74">
        <v>0</v>
      </c>
      <c r="Y117" s="74">
        <v>0</v>
      </c>
      <c r="Z117" s="74">
        <v>0</v>
      </c>
      <c r="AA117" s="74">
        <v>0</v>
      </c>
      <c r="AB117" s="74">
        <v>0</v>
      </c>
      <c r="AC117" s="74">
        <v>0</v>
      </c>
      <c r="AD117" s="74">
        <v>0</v>
      </c>
      <c r="AE117" s="74">
        <v>0</v>
      </c>
      <c r="AF117" s="74">
        <v>0</v>
      </c>
      <c r="AG117" s="74">
        <v>0</v>
      </c>
      <c r="AH117" s="74">
        <v>0</v>
      </c>
      <c r="AI117" s="74">
        <v>0</v>
      </c>
      <c r="AJ117" s="74">
        <v>0</v>
      </c>
      <c r="AK117" s="74">
        <v>0</v>
      </c>
      <c r="AL117" s="74">
        <v>0</v>
      </c>
      <c r="AM117" s="74">
        <v>0</v>
      </c>
      <c r="AN117" s="74">
        <v>0</v>
      </c>
      <c r="AO117" s="74">
        <v>0</v>
      </c>
      <c r="AP117" s="74">
        <v>0</v>
      </c>
      <c r="AQ117" s="74">
        <v>0</v>
      </c>
      <c r="AR117" s="74">
        <v>0</v>
      </c>
      <c r="AS117" s="74">
        <v>0</v>
      </c>
      <c r="AT117" s="74">
        <v>0</v>
      </c>
      <c r="AU117" s="74">
        <v>0</v>
      </c>
      <c r="AV117" s="74">
        <v>0</v>
      </c>
      <c r="AW117" s="74">
        <v>0</v>
      </c>
      <c r="AX117" s="74">
        <v>0</v>
      </c>
      <c r="AY117" s="74">
        <v>0</v>
      </c>
      <c r="AZ117" s="74">
        <v>0</v>
      </c>
      <c r="BA117" s="74">
        <v>0</v>
      </c>
      <c r="BB117" s="74">
        <v>0</v>
      </c>
      <c r="BC117" s="74">
        <v>0</v>
      </c>
    </row>
    <row r="118" spans="1:55" s="1" customFormat="1" ht="15" customHeight="1" x14ac:dyDescent="0.35">
      <c r="A118" s="19" t="s">
        <v>399</v>
      </c>
      <c r="B118" s="19" t="s">
        <v>400</v>
      </c>
      <c r="C118" s="74">
        <v>34</v>
      </c>
      <c r="D118" s="74">
        <v>34</v>
      </c>
      <c r="E118" s="74">
        <v>0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0</v>
      </c>
      <c r="R118" s="74">
        <v>0</v>
      </c>
      <c r="S118" s="74">
        <v>0</v>
      </c>
      <c r="T118" s="74">
        <v>0</v>
      </c>
      <c r="U118" s="74">
        <v>0</v>
      </c>
      <c r="V118" s="74">
        <v>0</v>
      </c>
      <c r="W118" s="74">
        <v>0</v>
      </c>
      <c r="X118" s="74">
        <v>0</v>
      </c>
      <c r="Y118" s="74">
        <v>0</v>
      </c>
      <c r="Z118" s="74">
        <v>0</v>
      </c>
      <c r="AA118" s="74">
        <v>0</v>
      </c>
      <c r="AB118" s="74">
        <v>0</v>
      </c>
      <c r="AC118" s="74">
        <v>0</v>
      </c>
      <c r="AD118" s="74">
        <v>0</v>
      </c>
      <c r="AE118" s="74">
        <v>0</v>
      </c>
      <c r="AF118" s="74">
        <v>0</v>
      </c>
      <c r="AG118" s="74">
        <v>0</v>
      </c>
      <c r="AH118" s="74">
        <v>0</v>
      </c>
      <c r="AI118" s="74">
        <v>0</v>
      </c>
      <c r="AJ118" s="74">
        <v>0</v>
      </c>
      <c r="AK118" s="74">
        <v>0</v>
      </c>
      <c r="AL118" s="74">
        <v>0</v>
      </c>
      <c r="AM118" s="74">
        <v>0</v>
      </c>
      <c r="AN118" s="74">
        <v>0</v>
      </c>
      <c r="AO118" s="74">
        <v>0</v>
      </c>
      <c r="AP118" s="74">
        <v>0</v>
      </c>
      <c r="AQ118" s="74">
        <v>0</v>
      </c>
      <c r="AR118" s="74">
        <v>0</v>
      </c>
      <c r="AS118" s="74">
        <v>0</v>
      </c>
      <c r="AT118" s="74">
        <v>0</v>
      </c>
      <c r="AU118" s="74">
        <v>0</v>
      </c>
      <c r="AV118" s="74">
        <v>0</v>
      </c>
      <c r="AW118" s="74">
        <v>0</v>
      </c>
      <c r="AX118" s="74">
        <v>0</v>
      </c>
      <c r="AY118" s="74">
        <v>0</v>
      </c>
      <c r="AZ118" s="74">
        <v>0</v>
      </c>
      <c r="BA118" s="74">
        <v>0</v>
      </c>
      <c r="BB118" s="74">
        <v>0</v>
      </c>
      <c r="BC118" s="74">
        <v>0</v>
      </c>
    </row>
    <row r="119" spans="1:55" s="1" customFormat="1" ht="15" customHeight="1" x14ac:dyDescent="0.35">
      <c r="A119" s="19" t="s">
        <v>357</v>
      </c>
      <c r="B119" s="19" t="s">
        <v>358</v>
      </c>
      <c r="C119" s="74">
        <v>54</v>
      </c>
      <c r="D119" s="74">
        <v>14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0</v>
      </c>
      <c r="R119" s="74">
        <v>0</v>
      </c>
      <c r="S119" s="74">
        <v>0</v>
      </c>
      <c r="T119" s="74">
        <v>0</v>
      </c>
      <c r="U119" s="74">
        <v>0</v>
      </c>
      <c r="V119" s="74">
        <v>0</v>
      </c>
      <c r="W119" s="74">
        <v>0</v>
      </c>
      <c r="X119" s="74">
        <v>0</v>
      </c>
      <c r="Y119" s="74">
        <v>0</v>
      </c>
      <c r="Z119" s="74">
        <v>0</v>
      </c>
      <c r="AA119" s="74">
        <v>0</v>
      </c>
      <c r="AB119" s="74">
        <v>0</v>
      </c>
      <c r="AC119" s="74">
        <v>0</v>
      </c>
      <c r="AD119" s="74">
        <v>0</v>
      </c>
      <c r="AE119" s="74">
        <v>0</v>
      </c>
      <c r="AF119" s="74">
        <v>0</v>
      </c>
      <c r="AG119" s="74">
        <v>0</v>
      </c>
      <c r="AH119" s="74">
        <v>0</v>
      </c>
      <c r="AI119" s="74">
        <v>0</v>
      </c>
      <c r="AJ119" s="74">
        <v>0</v>
      </c>
      <c r="AK119" s="74">
        <v>0</v>
      </c>
      <c r="AL119" s="74">
        <v>0</v>
      </c>
      <c r="AM119" s="74">
        <v>0</v>
      </c>
      <c r="AN119" s="74">
        <v>0</v>
      </c>
      <c r="AO119" s="74">
        <v>0</v>
      </c>
      <c r="AP119" s="74">
        <v>0</v>
      </c>
      <c r="AQ119" s="74">
        <v>0</v>
      </c>
      <c r="AR119" s="74">
        <v>0</v>
      </c>
      <c r="AS119" s="74">
        <v>0</v>
      </c>
      <c r="AT119" s="74">
        <v>0</v>
      </c>
      <c r="AU119" s="74">
        <v>0</v>
      </c>
      <c r="AV119" s="74">
        <v>0</v>
      </c>
      <c r="AW119" s="74">
        <v>0</v>
      </c>
      <c r="AX119" s="74">
        <v>0</v>
      </c>
      <c r="AY119" s="74">
        <v>0</v>
      </c>
      <c r="AZ119" s="74">
        <v>0</v>
      </c>
      <c r="BA119" s="74">
        <v>0</v>
      </c>
      <c r="BB119" s="74">
        <v>0</v>
      </c>
      <c r="BC119" s="74">
        <v>0</v>
      </c>
    </row>
    <row r="120" spans="1:55" s="1" customFormat="1" ht="15" customHeight="1" x14ac:dyDescent="0.35">
      <c r="A120" s="19" t="s">
        <v>373</v>
      </c>
      <c r="B120" s="19" t="s">
        <v>372</v>
      </c>
      <c r="C120" s="74">
        <v>0</v>
      </c>
      <c r="D120" s="74">
        <v>1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v>0</v>
      </c>
      <c r="Q120" s="74">
        <v>0</v>
      </c>
      <c r="R120" s="74">
        <v>0</v>
      </c>
      <c r="S120" s="74">
        <v>0</v>
      </c>
      <c r="T120" s="74">
        <v>0</v>
      </c>
      <c r="U120" s="74">
        <v>0</v>
      </c>
      <c r="V120" s="74">
        <v>0</v>
      </c>
      <c r="W120" s="74">
        <v>0</v>
      </c>
      <c r="X120" s="74">
        <v>0</v>
      </c>
      <c r="Y120" s="74">
        <v>0</v>
      </c>
      <c r="Z120" s="74">
        <v>0</v>
      </c>
      <c r="AA120" s="74">
        <v>0</v>
      </c>
      <c r="AB120" s="74">
        <v>0</v>
      </c>
      <c r="AC120" s="74">
        <v>0</v>
      </c>
      <c r="AD120" s="74">
        <v>0</v>
      </c>
      <c r="AE120" s="74">
        <v>0</v>
      </c>
      <c r="AF120" s="74">
        <v>0</v>
      </c>
      <c r="AG120" s="74">
        <v>0</v>
      </c>
      <c r="AH120" s="74">
        <v>0</v>
      </c>
      <c r="AI120" s="74">
        <v>0</v>
      </c>
      <c r="AJ120" s="74">
        <v>0</v>
      </c>
      <c r="AK120" s="74">
        <v>0</v>
      </c>
      <c r="AL120" s="74">
        <v>0</v>
      </c>
      <c r="AM120" s="74">
        <v>0</v>
      </c>
      <c r="AN120" s="74">
        <v>0</v>
      </c>
      <c r="AO120" s="74">
        <v>0</v>
      </c>
      <c r="AP120" s="74">
        <v>0</v>
      </c>
      <c r="AQ120" s="74">
        <v>0</v>
      </c>
      <c r="AR120" s="74">
        <v>0</v>
      </c>
      <c r="AS120" s="74">
        <v>0</v>
      </c>
      <c r="AT120" s="74">
        <v>0</v>
      </c>
      <c r="AU120" s="74">
        <v>0</v>
      </c>
      <c r="AV120" s="74">
        <v>0</v>
      </c>
      <c r="AW120" s="74">
        <v>0</v>
      </c>
      <c r="AX120" s="74">
        <v>0</v>
      </c>
      <c r="AY120" s="74">
        <v>0</v>
      </c>
      <c r="AZ120" s="74">
        <v>0</v>
      </c>
      <c r="BA120" s="74">
        <v>0</v>
      </c>
      <c r="BB120" s="74">
        <v>0</v>
      </c>
      <c r="BC120" s="74">
        <v>0</v>
      </c>
    </row>
    <row r="121" spans="1:55" s="1" customFormat="1" ht="15" customHeight="1" x14ac:dyDescent="0.35">
      <c r="A121" s="19" t="s">
        <v>55</v>
      </c>
      <c r="B121" s="19" t="s">
        <v>56</v>
      </c>
      <c r="C121" s="74">
        <v>1</v>
      </c>
      <c r="D121" s="74">
        <v>0</v>
      </c>
      <c r="E121" s="74">
        <v>0</v>
      </c>
      <c r="F121" s="74">
        <v>0</v>
      </c>
      <c r="G121" s="74">
        <v>0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0</v>
      </c>
      <c r="N121" s="74">
        <v>0</v>
      </c>
      <c r="O121" s="74">
        <v>0</v>
      </c>
      <c r="P121" s="74">
        <v>0</v>
      </c>
      <c r="Q121" s="74">
        <v>0</v>
      </c>
      <c r="R121" s="74">
        <v>0</v>
      </c>
      <c r="S121" s="74">
        <v>0</v>
      </c>
      <c r="T121" s="74">
        <v>0</v>
      </c>
      <c r="U121" s="74">
        <v>0</v>
      </c>
      <c r="V121" s="74">
        <v>0</v>
      </c>
      <c r="W121" s="74">
        <v>0</v>
      </c>
      <c r="X121" s="74">
        <v>0</v>
      </c>
      <c r="Y121" s="74">
        <v>0</v>
      </c>
      <c r="Z121" s="74">
        <v>0</v>
      </c>
      <c r="AA121" s="74">
        <v>0</v>
      </c>
      <c r="AB121" s="74">
        <v>0</v>
      </c>
      <c r="AC121" s="74">
        <v>0</v>
      </c>
      <c r="AD121" s="74">
        <v>0</v>
      </c>
      <c r="AE121" s="74">
        <v>0</v>
      </c>
      <c r="AF121" s="74">
        <v>0</v>
      </c>
      <c r="AG121" s="74">
        <v>0</v>
      </c>
      <c r="AH121" s="74">
        <v>0</v>
      </c>
      <c r="AI121" s="74">
        <v>0</v>
      </c>
      <c r="AJ121" s="74">
        <v>0</v>
      </c>
      <c r="AK121" s="74">
        <v>0</v>
      </c>
      <c r="AL121" s="74">
        <v>0</v>
      </c>
      <c r="AM121" s="74">
        <v>0</v>
      </c>
      <c r="AN121" s="74">
        <v>0</v>
      </c>
      <c r="AO121" s="74">
        <v>0</v>
      </c>
      <c r="AP121" s="74">
        <v>0</v>
      </c>
      <c r="AQ121" s="74">
        <v>0</v>
      </c>
      <c r="AR121" s="74">
        <v>0</v>
      </c>
      <c r="AS121" s="74">
        <v>0</v>
      </c>
      <c r="AT121" s="74">
        <v>0</v>
      </c>
      <c r="AU121" s="74">
        <v>0</v>
      </c>
      <c r="AV121" s="74">
        <v>0</v>
      </c>
      <c r="AW121" s="74">
        <v>0</v>
      </c>
      <c r="AX121" s="74">
        <v>0</v>
      </c>
      <c r="AY121" s="74">
        <v>0</v>
      </c>
      <c r="AZ121" s="74">
        <v>0</v>
      </c>
      <c r="BA121" s="74">
        <v>0</v>
      </c>
      <c r="BB121" s="74">
        <v>0</v>
      </c>
      <c r="BC121" s="74">
        <v>0</v>
      </c>
    </row>
    <row r="122" spans="1:55" s="1" customFormat="1" ht="15" customHeight="1" x14ac:dyDescent="0.35">
      <c r="A122" s="19" t="s">
        <v>186</v>
      </c>
      <c r="B122" s="19" t="s">
        <v>187</v>
      </c>
      <c r="C122" s="74">
        <v>1</v>
      </c>
      <c r="D122" s="74">
        <v>1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4">
        <v>0</v>
      </c>
      <c r="AB122" s="74">
        <v>0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74">
        <v>0</v>
      </c>
      <c r="AT122" s="74">
        <v>0</v>
      </c>
      <c r="AU122" s="74">
        <v>0</v>
      </c>
      <c r="AV122" s="74">
        <v>0</v>
      </c>
      <c r="AW122" s="74">
        <v>0</v>
      </c>
      <c r="AX122" s="74">
        <v>0</v>
      </c>
      <c r="AY122" s="74">
        <v>0</v>
      </c>
      <c r="AZ122" s="74">
        <v>0</v>
      </c>
      <c r="BA122" s="74">
        <v>0</v>
      </c>
      <c r="BB122" s="74">
        <v>0</v>
      </c>
      <c r="BC122" s="74">
        <v>0</v>
      </c>
    </row>
    <row r="123" spans="1:55" s="1" customFormat="1" ht="15" customHeight="1" x14ac:dyDescent="0.35">
      <c r="A123" s="19" t="s">
        <v>294</v>
      </c>
      <c r="B123" s="19" t="s">
        <v>295</v>
      </c>
      <c r="C123" s="74">
        <v>1</v>
      </c>
      <c r="D123" s="74">
        <v>1</v>
      </c>
      <c r="E123" s="74">
        <v>0</v>
      </c>
      <c r="F123" s="74">
        <v>0</v>
      </c>
      <c r="G123" s="74">
        <v>0</v>
      </c>
      <c r="H123" s="74">
        <v>0</v>
      </c>
      <c r="I123" s="74">
        <v>0</v>
      </c>
      <c r="J123" s="74">
        <v>0</v>
      </c>
      <c r="K123" s="74">
        <v>0</v>
      </c>
      <c r="L123" s="74">
        <v>0</v>
      </c>
      <c r="M123" s="74">
        <v>0</v>
      </c>
      <c r="N123" s="74">
        <v>0</v>
      </c>
      <c r="O123" s="74">
        <v>0</v>
      </c>
      <c r="P123" s="74">
        <v>0</v>
      </c>
      <c r="Q123" s="74">
        <v>0</v>
      </c>
      <c r="R123" s="74">
        <v>0</v>
      </c>
      <c r="S123" s="74">
        <v>0</v>
      </c>
      <c r="T123" s="74">
        <v>0</v>
      </c>
      <c r="U123" s="74">
        <v>0</v>
      </c>
      <c r="V123" s="74">
        <v>0</v>
      </c>
      <c r="W123" s="74">
        <v>0</v>
      </c>
      <c r="X123" s="74">
        <v>0</v>
      </c>
      <c r="Y123" s="74">
        <v>0</v>
      </c>
      <c r="Z123" s="74">
        <v>0</v>
      </c>
      <c r="AA123" s="74">
        <v>0</v>
      </c>
      <c r="AB123" s="74">
        <v>0</v>
      </c>
      <c r="AC123" s="74">
        <v>0</v>
      </c>
      <c r="AD123" s="74">
        <v>0</v>
      </c>
      <c r="AE123" s="74">
        <v>0</v>
      </c>
      <c r="AF123" s="74">
        <v>0</v>
      </c>
      <c r="AG123" s="74">
        <v>0</v>
      </c>
      <c r="AH123" s="74">
        <v>0</v>
      </c>
      <c r="AI123" s="74">
        <v>0</v>
      </c>
      <c r="AJ123" s="74">
        <v>0</v>
      </c>
      <c r="AK123" s="74">
        <v>0</v>
      </c>
      <c r="AL123" s="74">
        <v>0</v>
      </c>
      <c r="AM123" s="74">
        <v>0</v>
      </c>
      <c r="AN123" s="74">
        <v>0</v>
      </c>
      <c r="AO123" s="74">
        <v>0</v>
      </c>
      <c r="AP123" s="74">
        <v>0</v>
      </c>
      <c r="AQ123" s="74">
        <v>0</v>
      </c>
      <c r="AR123" s="74">
        <v>0</v>
      </c>
      <c r="AS123" s="74">
        <v>0</v>
      </c>
      <c r="AT123" s="74">
        <v>0</v>
      </c>
      <c r="AU123" s="74">
        <v>0</v>
      </c>
      <c r="AV123" s="74">
        <v>0</v>
      </c>
      <c r="AW123" s="74">
        <v>0</v>
      </c>
      <c r="AX123" s="74">
        <v>0</v>
      </c>
      <c r="AY123" s="74">
        <v>0</v>
      </c>
      <c r="AZ123" s="74">
        <v>0</v>
      </c>
      <c r="BA123" s="74">
        <v>0</v>
      </c>
      <c r="BB123" s="74">
        <v>0</v>
      </c>
      <c r="BC123" s="74">
        <v>0</v>
      </c>
    </row>
    <row r="124" spans="1:55" s="1" customFormat="1" ht="15" customHeight="1" x14ac:dyDescent="0.35">
      <c r="A124" s="19" t="s">
        <v>277</v>
      </c>
      <c r="B124" s="19" t="s">
        <v>278</v>
      </c>
      <c r="C124" s="74">
        <v>58</v>
      </c>
      <c r="D124" s="74">
        <v>11</v>
      </c>
      <c r="E124" s="74">
        <v>0</v>
      </c>
      <c r="F124" s="74">
        <v>0</v>
      </c>
      <c r="G124" s="74">
        <v>0</v>
      </c>
      <c r="H124" s="74">
        <v>0</v>
      </c>
      <c r="I124" s="74">
        <v>0</v>
      </c>
      <c r="J124" s="74">
        <v>0</v>
      </c>
      <c r="K124" s="74">
        <v>0</v>
      </c>
      <c r="L124" s="74">
        <v>0</v>
      </c>
      <c r="M124" s="74">
        <v>0</v>
      </c>
      <c r="N124" s="74">
        <v>0</v>
      </c>
      <c r="O124" s="74">
        <v>0</v>
      </c>
      <c r="P124" s="74">
        <v>0</v>
      </c>
      <c r="Q124" s="74">
        <v>0</v>
      </c>
      <c r="R124" s="74">
        <v>0</v>
      </c>
      <c r="S124" s="74">
        <v>0</v>
      </c>
      <c r="T124" s="74">
        <v>0</v>
      </c>
      <c r="U124" s="74">
        <v>0</v>
      </c>
      <c r="V124" s="74">
        <v>0</v>
      </c>
      <c r="W124" s="74">
        <v>0</v>
      </c>
      <c r="X124" s="74">
        <v>0</v>
      </c>
      <c r="Y124" s="74">
        <v>0</v>
      </c>
      <c r="Z124" s="74">
        <v>0</v>
      </c>
      <c r="AA124" s="74">
        <v>0</v>
      </c>
      <c r="AB124" s="74">
        <v>0</v>
      </c>
      <c r="AC124" s="74">
        <v>0</v>
      </c>
      <c r="AD124" s="74">
        <v>0</v>
      </c>
      <c r="AE124" s="74">
        <v>0</v>
      </c>
      <c r="AF124" s="74">
        <v>0</v>
      </c>
      <c r="AG124" s="74">
        <v>0</v>
      </c>
      <c r="AH124" s="74">
        <v>0</v>
      </c>
      <c r="AI124" s="74">
        <v>0</v>
      </c>
      <c r="AJ124" s="74">
        <v>0</v>
      </c>
      <c r="AK124" s="74">
        <v>0</v>
      </c>
      <c r="AL124" s="74">
        <v>0</v>
      </c>
      <c r="AM124" s="74">
        <v>0</v>
      </c>
      <c r="AN124" s="74">
        <v>0</v>
      </c>
      <c r="AO124" s="74">
        <v>0</v>
      </c>
      <c r="AP124" s="74">
        <v>0</v>
      </c>
      <c r="AQ124" s="74">
        <v>0</v>
      </c>
      <c r="AR124" s="74">
        <v>0</v>
      </c>
      <c r="AS124" s="74">
        <v>0</v>
      </c>
      <c r="AT124" s="74">
        <v>0</v>
      </c>
      <c r="AU124" s="74">
        <v>0</v>
      </c>
      <c r="AV124" s="74">
        <v>0</v>
      </c>
      <c r="AW124" s="74">
        <v>0</v>
      </c>
      <c r="AX124" s="74">
        <v>0</v>
      </c>
      <c r="AY124" s="74">
        <v>0</v>
      </c>
      <c r="AZ124" s="74">
        <v>0</v>
      </c>
      <c r="BA124" s="74">
        <v>0</v>
      </c>
      <c r="BB124" s="74">
        <v>0</v>
      </c>
      <c r="BC124" s="74">
        <v>0</v>
      </c>
    </row>
    <row r="125" spans="1:55" s="1" customFormat="1" ht="15" customHeight="1" x14ac:dyDescent="0.35">
      <c r="A125" s="19" t="s">
        <v>512</v>
      </c>
      <c r="B125" s="19" t="s">
        <v>513</v>
      </c>
      <c r="C125" s="74">
        <v>5</v>
      </c>
      <c r="D125" s="74">
        <v>0</v>
      </c>
      <c r="E125" s="74">
        <v>0</v>
      </c>
      <c r="F125" s="74">
        <v>0</v>
      </c>
      <c r="G125" s="74">
        <v>0</v>
      </c>
      <c r="H125" s="74">
        <v>0</v>
      </c>
      <c r="I125" s="74">
        <v>0</v>
      </c>
      <c r="J125" s="74">
        <v>0</v>
      </c>
      <c r="K125" s="74">
        <v>0</v>
      </c>
      <c r="L125" s="74">
        <v>0</v>
      </c>
      <c r="M125" s="74">
        <v>0</v>
      </c>
      <c r="N125" s="74">
        <v>0</v>
      </c>
      <c r="O125" s="74">
        <v>0</v>
      </c>
      <c r="P125" s="74">
        <v>0</v>
      </c>
      <c r="Q125" s="74">
        <v>0</v>
      </c>
      <c r="R125" s="74">
        <v>0</v>
      </c>
      <c r="S125" s="74">
        <v>0</v>
      </c>
      <c r="T125" s="74">
        <v>0</v>
      </c>
      <c r="U125" s="74">
        <v>0</v>
      </c>
      <c r="V125" s="74">
        <v>0</v>
      </c>
      <c r="W125" s="74">
        <v>0</v>
      </c>
      <c r="X125" s="74">
        <v>0</v>
      </c>
      <c r="Y125" s="74">
        <v>0</v>
      </c>
      <c r="Z125" s="74">
        <v>0</v>
      </c>
      <c r="AA125" s="74">
        <v>0</v>
      </c>
      <c r="AB125" s="74">
        <v>0</v>
      </c>
      <c r="AC125" s="74">
        <v>0</v>
      </c>
      <c r="AD125" s="74">
        <v>0</v>
      </c>
      <c r="AE125" s="74">
        <v>0</v>
      </c>
      <c r="AF125" s="74">
        <v>0</v>
      </c>
      <c r="AG125" s="74">
        <v>0</v>
      </c>
      <c r="AH125" s="74">
        <v>0</v>
      </c>
      <c r="AI125" s="74">
        <v>0</v>
      </c>
      <c r="AJ125" s="74">
        <v>0</v>
      </c>
      <c r="AK125" s="74">
        <v>0</v>
      </c>
      <c r="AL125" s="74">
        <v>0</v>
      </c>
      <c r="AM125" s="74">
        <v>0</v>
      </c>
      <c r="AN125" s="74">
        <v>0</v>
      </c>
      <c r="AO125" s="74">
        <v>0</v>
      </c>
      <c r="AP125" s="74">
        <v>0</v>
      </c>
      <c r="AQ125" s="74">
        <v>0</v>
      </c>
      <c r="AR125" s="74">
        <v>0</v>
      </c>
      <c r="AS125" s="74">
        <v>0</v>
      </c>
      <c r="AT125" s="74">
        <v>0</v>
      </c>
      <c r="AU125" s="74">
        <v>0</v>
      </c>
      <c r="AV125" s="74">
        <v>0</v>
      </c>
      <c r="AW125" s="74">
        <v>0</v>
      </c>
      <c r="AX125" s="74">
        <v>0</v>
      </c>
      <c r="AY125" s="74">
        <v>0</v>
      </c>
      <c r="AZ125" s="74">
        <v>0</v>
      </c>
      <c r="BA125" s="74">
        <v>0</v>
      </c>
      <c r="BB125" s="74">
        <v>0</v>
      </c>
      <c r="BC125" s="74">
        <v>0</v>
      </c>
    </row>
    <row r="126" spans="1:55" s="1" customFormat="1" ht="15" customHeight="1" x14ac:dyDescent="0.35">
      <c r="A126" s="19" t="s">
        <v>520</v>
      </c>
      <c r="B126" s="19" t="s">
        <v>521</v>
      </c>
      <c r="C126" s="74">
        <v>12</v>
      </c>
      <c r="D126" s="74">
        <v>11</v>
      </c>
      <c r="E126" s="74">
        <v>0</v>
      </c>
      <c r="F126" s="74">
        <v>0</v>
      </c>
      <c r="G126" s="74">
        <v>0</v>
      </c>
      <c r="H126" s="74">
        <v>0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4">
        <v>0</v>
      </c>
      <c r="AB126" s="74">
        <v>0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74">
        <v>0</v>
      </c>
      <c r="AT126" s="74">
        <v>0</v>
      </c>
      <c r="AU126" s="74">
        <v>0</v>
      </c>
      <c r="AV126" s="74">
        <v>0</v>
      </c>
      <c r="AW126" s="74">
        <v>0</v>
      </c>
      <c r="AX126" s="74">
        <v>0</v>
      </c>
      <c r="AY126" s="74">
        <v>0</v>
      </c>
      <c r="AZ126" s="74">
        <v>0</v>
      </c>
      <c r="BA126" s="74">
        <v>0</v>
      </c>
      <c r="BB126" s="74">
        <v>0</v>
      </c>
      <c r="BC126" s="74">
        <v>0</v>
      </c>
    </row>
    <row r="127" spans="1:55" s="1" customFormat="1" ht="15" customHeight="1" x14ac:dyDescent="0.35">
      <c r="A127" s="19" t="s">
        <v>205</v>
      </c>
      <c r="B127" s="19" t="s">
        <v>206</v>
      </c>
      <c r="C127" s="74">
        <v>0</v>
      </c>
      <c r="D127" s="74">
        <v>4</v>
      </c>
      <c r="E127" s="74">
        <v>0</v>
      </c>
      <c r="F127" s="74">
        <v>0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>
        <v>0</v>
      </c>
      <c r="M127" s="74">
        <v>0</v>
      </c>
      <c r="N127" s="74">
        <v>0</v>
      </c>
      <c r="O127" s="74">
        <v>0</v>
      </c>
      <c r="P127" s="74">
        <v>0</v>
      </c>
      <c r="Q127" s="74">
        <v>0</v>
      </c>
      <c r="R127" s="74">
        <v>0</v>
      </c>
      <c r="S127" s="74">
        <v>0</v>
      </c>
      <c r="T127" s="74">
        <v>0</v>
      </c>
      <c r="U127" s="74">
        <v>0</v>
      </c>
      <c r="V127" s="74">
        <v>0</v>
      </c>
      <c r="W127" s="74">
        <v>0</v>
      </c>
      <c r="X127" s="74">
        <v>0</v>
      </c>
      <c r="Y127" s="74">
        <v>0</v>
      </c>
      <c r="Z127" s="74">
        <v>0</v>
      </c>
      <c r="AA127" s="74">
        <v>0</v>
      </c>
      <c r="AB127" s="74">
        <v>0</v>
      </c>
      <c r="AC127" s="74">
        <v>0</v>
      </c>
      <c r="AD127" s="74">
        <v>0</v>
      </c>
      <c r="AE127" s="74">
        <v>0</v>
      </c>
      <c r="AF127" s="74">
        <v>0</v>
      </c>
      <c r="AG127" s="74">
        <v>0</v>
      </c>
      <c r="AH127" s="74">
        <v>0</v>
      </c>
      <c r="AI127" s="74">
        <v>0</v>
      </c>
      <c r="AJ127" s="74">
        <v>0</v>
      </c>
      <c r="AK127" s="74">
        <v>0</v>
      </c>
      <c r="AL127" s="74">
        <v>0</v>
      </c>
      <c r="AM127" s="74">
        <v>0</v>
      </c>
      <c r="AN127" s="74">
        <v>0</v>
      </c>
      <c r="AO127" s="74">
        <v>0</v>
      </c>
      <c r="AP127" s="74">
        <v>0</v>
      </c>
      <c r="AQ127" s="74">
        <v>0</v>
      </c>
      <c r="AR127" s="74">
        <v>0</v>
      </c>
      <c r="AS127" s="74">
        <v>0</v>
      </c>
      <c r="AT127" s="74">
        <v>0</v>
      </c>
      <c r="AU127" s="74">
        <v>0</v>
      </c>
      <c r="AV127" s="74">
        <v>0</v>
      </c>
      <c r="AW127" s="74">
        <v>0</v>
      </c>
      <c r="AX127" s="74">
        <v>0</v>
      </c>
      <c r="AY127" s="74">
        <v>0</v>
      </c>
      <c r="AZ127" s="74">
        <v>0</v>
      </c>
      <c r="BA127" s="74">
        <v>0</v>
      </c>
      <c r="BB127" s="74">
        <v>0</v>
      </c>
      <c r="BC127" s="74">
        <v>0</v>
      </c>
    </row>
    <row r="128" spans="1:55" s="1" customFormat="1" ht="15" customHeight="1" x14ac:dyDescent="0.35">
      <c r="A128" s="19" t="s">
        <v>447</v>
      </c>
      <c r="B128" s="19" t="s">
        <v>448</v>
      </c>
      <c r="C128" s="74">
        <v>2</v>
      </c>
      <c r="D128" s="74">
        <v>0</v>
      </c>
      <c r="E128" s="74">
        <v>0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>
        <v>0</v>
      </c>
      <c r="M128" s="74">
        <v>0</v>
      </c>
      <c r="N128" s="74">
        <v>0</v>
      </c>
      <c r="O128" s="74">
        <v>0</v>
      </c>
      <c r="P128" s="74">
        <v>0</v>
      </c>
      <c r="Q128" s="74">
        <v>0</v>
      </c>
      <c r="R128" s="74">
        <v>0</v>
      </c>
      <c r="S128" s="74">
        <v>0</v>
      </c>
      <c r="T128" s="74">
        <v>0</v>
      </c>
      <c r="U128" s="74">
        <v>0</v>
      </c>
      <c r="V128" s="74">
        <v>0</v>
      </c>
      <c r="W128" s="74">
        <v>0</v>
      </c>
      <c r="X128" s="74">
        <v>0</v>
      </c>
      <c r="Y128" s="74">
        <v>0</v>
      </c>
      <c r="Z128" s="74">
        <v>0</v>
      </c>
      <c r="AA128" s="74">
        <v>0</v>
      </c>
      <c r="AB128" s="74">
        <v>0</v>
      </c>
      <c r="AC128" s="74">
        <v>0</v>
      </c>
      <c r="AD128" s="74">
        <v>0</v>
      </c>
      <c r="AE128" s="74">
        <v>0</v>
      </c>
      <c r="AF128" s="74">
        <v>0</v>
      </c>
      <c r="AG128" s="74">
        <v>0</v>
      </c>
      <c r="AH128" s="74">
        <v>0</v>
      </c>
      <c r="AI128" s="74">
        <v>0</v>
      </c>
      <c r="AJ128" s="74">
        <v>0</v>
      </c>
      <c r="AK128" s="74">
        <v>0</v>
      </c>
      <c r="AL128" s="74">
        <v>0</v>
      </c>
      <c r="AM128" s="74">
        <v>0</v>
      </c>
      <c r="AN128" s="74">
        <v>0</v>
      </c>
      <c r="AO128" s="74">
        <v>0</v>
      </c>
      <c r="AP128" s="74">
        <v>0</v>
      </c>
      <c r="AQ128" s="74">
        <v>0</v>
      </c>
      <c r="AR128" s="74">
        <v>0</v>
      </c>
      <c r="AS128" s="74">
        <v>0</v>
      </c>
      <c r="AT128" s="74">
        <v>0</v>
      </c>
      <c r="AU128" s="74">
        <v>0</v>
      </c>
      <c r="AV128" s="74">
        <v>0</v>
      </c>
      <c r="AW128" s="74">
        <v>0</v>
      </c>
      <c r="AX128" s="74">
        <v>0</v>
      </c>
      <c r="AY128" s="74">
        <v>0</v>
      </c>
      <c r="AZ128" s="74">
        <v>0</v>
      </c>
      <c r="BA128" s="74">
        <v>0</v>
      </c>
      <c r="BB128" s="74">
        <v>0</v>
      </c>
      <c r="BC128" s="74">
        <v>0</v>
      </c>
    </row>
    <row r="129" spans="1:55" s="1" customFormat="1" ht="15" customHeight="1" x14ac:dyDescent="0.35">
      <c r="A129" s="19" t="s">
        <v>259</v>
      </c>
      <c r="B129" s="19" t="s">
        <v>260</v>
      </c>
      <c r="C129" s="74">
        <v>1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4">
        <v>0</v>
      </c>
      <c r="N129" s="74">
        <v>0</v>
      </c>
      <c r="O129" s="74">
        <v>0</v>
      </c>
      <c r="P129" s="74">
        <v>0</v>
      </c>
      <c r="Q129" s="74">
        <v>0</v>
      </c>
      <c r="R129" s="74">
        <v>0</v>
      </c>
      <c r="S129" s="74">
        <v>0</v>
      </c>
      <c r="T129" s="74">
        <v>0</v>
      </c>
      <c r="U129" s="74">
        <v>0</v>
      </c>
      <c r="V129" s="74">
        <v>0</v>
      </c>
      <c r="W129" s="74">
        <v>0</v>
      </c>
      <c r="X129" s="74">
        <v>0</v>
      </c>
      <c r="Y129" s="74">
        <v>0</v>
      </c>
      <c r="Z129" s="74">
        <v>0</v>
      </c>
      <c r="AA129" s="74">
        <v>0</v>
      </c>
      <c r="AB129" s="74">
        <v>0</v>
      </c>
      <c r="AC129" s="74">
        <v>0</v>
      </c>
      <c r="AD129" s="74">
        <v>0</v>
      </c>
      <c r="AE129" s="74">
        <v>0</v>
      </c>
      <c r="AF129" s="74">
        <v>0</v>
      </c>
      <c r="AG129" s="74">
        <v>0</v>
      </c>
      <c r="AH129" s="74">
        <v>0</v>
      </c>
      <c r="AI129" s="74">
        <v>0</v>
      </c>
      <c r="AJ129" s="74">
        <v>0</v>
      </c>
      <c r="AK129" s="74">
        <v>0</v>
      </c>
      <c r="AL129" s="74">
        <v>0</v>
      </c>
      <c r="AM129" s="74">
        <v>0</v>
      </c>
      <c r="AN129" s="74">
        <v>0</v>
      </c>
      <c r="AO129" s="74">
        <v>0</v>
      </c>
      <c r="AP129" s="74">
        <v>0</v>
      </c>
      <c r="AQ129" s="74">
        <v>0</v>
      </c>
      <c r="AR129" s="74">
        <v>0</v>
      </c>
      <c r="AS129" s="74">
        <v>0</v>
      </c>
      <c r="AT129" s="74">
        <v>0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0</v>
      </c>
      <c r="BA129" s="74">
        <v>0</v>
      </c>
      <c r="BB129" s="74">
        <v>0</v>
      </c>
      <c r="BC129" s="74">
        <v>0</v>
      </c>
    </row>
    <row r="130" spans="1:55" s="1" customFormat="1" ht="15" customHeight="1" x14ac:dyDescent="0.35">
      <c r="A130" s="19" t="s">
        <v>10</v>
      </c>
      <c r="B130" s="19" t="s">
        <v>11</v>
      </c>
      <c r="C130" s="74">
        <v>1</v>
      </c>
      <c r="D130" s="74">
        <v>0</v>
      </c>
      <c r="E130" s="74">
        <v>0</v>
      </c>
      <c r="F130" s="74">
        <v>0</v>
      </c>
      <c r="G130" s="74">
        <v>0</v>
      </c>
      <c r="H130" s="74">
        <v>0</v>
      </c>
      <c r="I130" s="74">
        <v>0</v>
      </c>
      <c r="J130" s="74">
        <v>0</v>
      </c>
      <c r="K130" s="74">
        <v>0</v>
      </c>
      <c r="L130" s="74">
        <v>0</v>
      </c>
      <c r="M130" s="74">
        <v>0</v>
      </c>
      <c r="N130" s="74">
        <v>0</v>
      </c>
      <c r="O130" s="74">
        <v>0</v>
      </c>
      <c r="P130" s="74">
        <v>0</v>
      </c>
      <c r="Q130" s="74">
        <v>0</v>
      </c>
      <c r="R130" s="74">
        <v>0</v>
      </c>
      <c r="S130" s="74">
        <v>0</v>
      </c>
      <c r="T130" s="74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4">
        <v>0</v>
      </c>
      <c r="AE130" s="74">
        <v>0</v>
      </c>
      <c r="AF130" s="74">
        <v>0</v>
      </c>
      <c r="AG130" s="74">
        <v>0</v>
      </c>
      <c r="AH130" s="74">
        <v>0</v>
      </c>
      <c r="AI130" s="74">
        <v>0</v>
      </c>
      <c r="AJ130" s="74">
        <v>0</v>
      </c>
      <c r="AK130" s="74">
        <v>0</v>
      </c>
      <c r="AL130" s="74">
        <v>0</v>
      </c>
      <c r="AM130" s="74">
        <v>0</v>
      </c>
      <c r="AN130" s="74">
        <v>0</v>
      </c>
      <c r="AO130" s="74">
        <v>0</v>
      </c>
      <c r="AP130" s="74">
        <v>0</v>
      </c>
      <c r="AQ130" s="74">
        <v>0</v>
      </c>
      <c r="AR130" s="74">
        <v>0</v>
      </c>
      <c r="AS130" s="74">
        <v>0</v>
      </c>
      <c r="AT130" s="74">
        <v>0</v>
      </c>
      <c r="AU130" s="74">
        <v>0</v>
      </c>
      <c r="AV130" s="74">
        <v>0</v>
      </c>
      <c r="AW130" s="74">
        <v>0</v>
      </c>
      <c r="AX130" s="74">
        <v>0</v>
      </c>
      <c r="AY130" s="74">
        <v>0</v>
      </c>
      <c r="AZ130" s="74">
        <v>0</v>
      </c>
      <c r="BA130" s="74">
        <v>0</v>
      </c>
      <c r="BB130" s="74">
        <v>0</v>
      </c>
      <c r="BC130" s="74">
        <v>0</v>
      </c>
    </row>
    <row r="131" spans="1:55" s="1" customFormat="1" ht="15" customHeight="1" x14ac:dyDescent="0.35">
      <c r="A131" s="19" t="s">
        <v>339</v>
      </c>
      <c r="B131" s="19" t="s">
        <v>340</v>
      </c>
      <c r="C131" s="74">
        <v>3</v>
      </c>
      <c r="D131" s="74">
        <v>0</v>
      </c>
      <c r="E131" s="74">
        <v>0</v>
      </c>
      <c r="F131" s="74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4">
        <v>0</v>
      </c>
      <c r="T131" s="74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4">
        <v>0</v>
      </c>
      <c r="AE131" s="74">
        <v>0</v>
      </c>
      <c r="AF131" s="74">
        <v>0</v>
      </c>
      <c r="AG131" s="74">
        <v>0</v>
      </c>
      <c r="AH131" s="74">
        <v>0</v>
      </c>
      <c r="AI131" s="74">
        <v>0</v>
      </c>
      <c r="AJ131" s="74">
        <v>0</v>
      </c>
      <c r="AK131" s="74">
        <v>0</v>
      </c>
      <c r="AL131" s="74">
        <v>0</v>
      </c>
      <c r="AM131" s="74">
        <v>0</v>
      </c>
      <c r="AN131" s="74">
        <v>0</v>
      </c>
      <c r="AO131" s="74">
        <v>0</v>
      </c>
      <c r="AP131" s="74">
        <v>0</v>
      </c>
      <c r="AQ131" s="74">
        <v>0</v>
      </c>
      <c r="AR131" s="74">
        <v>0</v>
      </c>
      <c r="AS131" s="74">
        <v>0</v>
      </c>
      <c r="AT131" s="74">
        <v>0</v>
      </c>
      <c r="AU131" s="74">
        <v>0</v>
      </c>
      <c r="AV131" s="74">
        <v>0</v>
      </c>
      <c r="AW131" s="74">
        <v>0</v>
      </c>
      <c r="AX131" s="74">
        <v>0</v>
      </c>
      <c r="AY131" s="74">
        <v>0</v>
      </c>
      <c r="AZ131" s="74">
        <v>0</v>
      </c>
      <c r="BA131" s="74">
        <v>0</v>
      </c>
      <c r="BB131" s="74">
        <v>0</v>
      </c>
      <c r="BC131" s="74">
        <v>0</v>
      </c>
    </row>
    <row r="132" spans="1:55" s="1" customFormat="1" ht="15" customHeight="1" x14ac:dyDescent="0.35">
      <c r="A132" s="19" t="s">
        <v>466</v>
      </c>
      <c r="B132" s="19" t="s">
        <v>467</v>
      </c>
      <c r="C132" s="74">
        <v>1</v>
      </c>
      <c r="D132" s="74">
        <v>0</v>
      </c>
      <c r="E132" s="74">
        <v>0</v>
      </c>
      <c r="F132" s="74">
        <v>0</v>
      </c>
      <c r="G132" s="74">
        <v>0</v>
      </c>
      <c r="H132" s="74">
        <v>0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4">
        <v>0</v>
      </c>
      <c r="AB132" s="74">
        <v>0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74">
        <v>0</v>
      </c>
      <c r="AT132" s="74">
        <v>0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0</v>
      </c>
      <c r="BA132" s="74">
        <v>0</v>
      </c>
      <c r="BB132" s="74">
        <v>0</v>
      </c>
      <c r="BC132" s="74">
        <v>0</v>
      </c>
    </row>
    <row r="133" spans="1:55" s="1" customFormat="1" ht="15" customHeight="1" x14ac:dyDescent="0.35">
      <c r="A133" s="19" t="s">
        <v>455</v>
      </c>
      <c r="B133" s="19" t="s">
        <v>454</v>
      </c>
      <c r="C133" s="74">
        <v>0</v>
      </c>
      <c r="D133" s="74">
        <v>2</v>
      </c>
      <c r="E133" s="74">
        <v>0</v>
      </c>
      <c r="F133" s="74">
        <v>0</v>
      </c>
      <c r="G133" s="74">
        <v>0</v>
      </c>
      <c r="H133" s="74">
        <v>0</v>
      </c>
      <c r="I133" s="74">
        <v>0</v>
      </c>
      <c r="J133" s="74">
        <v>0</v>
      </c>
      <c r="K133" s="74">
        <v>0</v>
      </c>
      <c r="L133" s="74">
        <v>0</v>
      </c>
      <c r="M133" s="74">
        <v>0</v>
      </c>
      <c r="N133" s="74">
        <v>0</v>
      </c>
      <c r="O133" s="74">
        <v>0</v>
      </c>
      <c r="P133" s="74">
        <v>0</v>
      </c>
      <c r="Q133" s="74">
        <v>0</v>
      </c>
      <c r="R133" s="74">
        <v>0</v>
      </c>
      <c r="S133" s="74">
        <v>0</v>
      </c>
      <c r="T133" s="74">
        <v>0</v>
      </c>
      <c r="U133" s="74">
        <v>0</v>
      </c>
      <c r="V133" s="74">
        <v>0</v>
      </c>
      <c r="W133" s="74">
        <v>0</v>
      </c>
      <c r="X133" s="74">
        <v>0</v>
      </c>
      <c r="Y133" s="74">
        <v>0</v>
      </c>
      <c r="Z133" s="74">
        <v>0</v>
      </c>
      <c r="AA133" s="74">
        <v>0</v>
      </c>
      <c r="AB133" s="74">
        <v>0</v>
      </c>
      <c r="AC133" s="74">
        <v>0</v>
      </c>
      <c r="AD133" s="74">
        <v>0</v>
      </c>
      <c r="AE133" s="74">
        <v>0</v>
      </c>
      <c r="AF133" s="74">
        <v>0</v>
      </c>
      <c r="AG133" s="74">
        <v>0</v>
      </c>
      <c r="AH133" s="74">
        <v>0</v>
      </c>
      <c r="AI133" s="74">
        <v>0</v>
      </c>
      <c r="AJ133" s="74">
        <v>0</v>
      </c>
      <c r="AK133" s="74">
        <v>0</v>
      </c>
      <c r="AL133" s="74">
        <v>0</v>
      </c>
      <c r="AM133" s="74">
        <v>0</v>
      </c>
      <c r="AN133" s="74">
        <v>0</v>
      </c>
      <c r="AO133" s="74">
        <v>0</v>
      </c>
      <c r="AP133" s="74">
        <v>0</v>
      </c>
      <c r="AQ133" s="74">
        <v>0</v>
      </c>
      <c r="AR133" s="74">
        <v>0</v>
      </c>
      <c r="AS133" s="74">
        <v>0</v>
      </c>
      <c r="AT133" s="74">
        <v>0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0</v>
      </c>
      <c r="BA133" s="74">
        <v>0</v>
      </c>
      <c r="BB133" s="74">
        <v>0</v>
      </c>
      <c r="BC133" s="74">
        <v>0</v>
      </c>
    </row>
    <row r="134" spans="1:55" s="1" customFormat="1" ht="15" customHeight="1" x14ac:dyDescent="0.35">
      <c r="A134" s="19" t="s">
        <v>497</v>
      </c>
      <c r="B134" s="19" t="s">
        <v>498</v>
      </c>
      <c r="C134" s="74">
        <v>0</v>
      </c>
      <c r="D134" s="74">
        <v>1</v>
      </c>
      <c r="E134" s="74">
        <v>0</v>
      </c>
      <c r="F134" s="74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4">
        <v>0</v>
      </c>
      <c r="T134" s="74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4">
        <v>0</v>
      </c>
      <c r="AE134" s="74">
        <v>0</v>
      </c>
      <c r="AF134" s="74">
        <v>0</v>
      </c>
      <c r="AG134" s="74">
        <v>0</v>
      </c>
      <c r="AH134" s="74">
        <v>0</v>
      </c>
      <c r="AI134" s="74">
        <v>0</v>
      </c>
      <c r="AJ134" s="74">
        <v>0</v>
      </c>
      <c r="AK134" s="74">
        <v>0</v>
      </c>
      <c r="AL134" s="74">
        <v>0</v>
      </c>
      <c r="AM134" s="74">
        <v>0</v>
      </c>
      <c r="AN134" s="74">
        <v>0</v>
      </c>
      <c r="AO134" s="74">
        <v>0</v>
      </c>
      <c r="AP134" s="74">
        <v>0</v>
      </c>
      <c r="AQ134" s="74">
        <v>0</v>
      </c>
      <c r="AR134" s="74">
        <v>0</v>
      </c>
      <c r="AS134" s="74">
        <v>0</v>
      </c>
      <c r="AT134" s="74">
        <v>0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0</v>
      </c>
      <c r="BA134" s="74">
        <v>0</v>
      </c>
      <c r="BB134" s="74">
        <v>0</v>
      </c>
      <c r="BC134" s="74">
        <v>0</v>
      </c>
    </row>
    <row r="135" spans="1:55" s="1" customFormat="1" ht="15" customHeight="1" x14ac:dyDescent="0.35">
      <c r="A135" s="19" t="s">
        <v>308</v>
      </c>
      <c r="B135" s="19" t="s">
        <v>309</v>
      </c>
      <c r="C135" s="74">
        <v>4</v>
      </c>
      <c r="D135" s="74">
        <v>2</v>
      </c>
      <c r="E135" s="74">
        <v>0</v>
      </c>
      <c r="F135" s="74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4">
        <v>0</v>
      </c>
      <c r="T135" s="74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4">
        <v>0</v>
      </c>
      <c r="AE135" s="74">
        <v>0</v>
      </c>
      <c r="AF135" s="74">
        <v>0</v>
      </c>
      <c r="AG135" s="74">
        <v>0</v>
      </c>
      <c r="AH135" s="74">
        <v>0</v>
      </c>
      <c r="AI135" s="74">
        <v>0</v>
      </c>
      <c r="AJ135" s="74">
        <v>0</v>
      </c>
      <c r="AK135" s="74">
        <v>0</v>
      </c>
      <c r="AL135" s="74">
        <v>0</v>
      </c>
      <c r="AM135" s="74">
        <v>0</v>
      </c>
      <c r="AN135" s="74">
        <v>0</v>
      </c>
      <c r="AO135" s="74">
        <v>0</v>
      </c>
      <c r="AP135" s="74">
        <v>0</v>
      </c>
      <c r="AQ135" s="74">
        <v>0</v>
      </c>
      <c r="AR135" s="74">
        <v>0</v>
      </c>
      <c r="AS135" s="74">
        <v>0</v>
      </c>
      <c r="AT135" s="74">
        <v>0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0</v>
      </c>
      <c r="BA135" s="74">
        <v>0</v>
      </c>
      <c r="BB135" s="74">
        <v>0</v>
      </c>
      <c r="BC135" s="74">
        <v>0</v>
      </c>
    </row>
    <row r="136" spans="1:55" s="1" customFormat="1" ht="15" customHeight="1" x14ac:dyDescent="0.35">
      <c r="A136" s="19" t="s">
        <v>491</v>
      </c>
      <c r="B136" s="19" t="s">
        <v>492</v>
      </c>
      <c r="C136" s="74">
        <v>0</v>
      </c>
      <c r="D136" s="74">
        <v>1</v>
      </c>
      <c r="E136" s="74">
        <v>0</v>
      </c>
      <c r="F136" s="74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74">
        <v>0</v>
      </c>
      <c r="AT136" s="74">
        <v>0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0</v>
      </c>
      <c r="BA136" s="74">
        <v>0</v>
      </c>
      <c r="BB136" s="74">
        <v>0</v>
      </c>
      <c r="BC136" s="74">
        <v>0</v>
      </c>
    </row>
    <row r="137" spans="1:55" s="1" customFormat="1" ht="15" customHeight="1" x14ac:dyDescent="0.35">
      <c r="A137" s="19" t="s">
        <v>551</v>
      </c>
      <c r="B137" s="19" t="s">
        <v>552</v>
      </c>
      <c r="C137" s="74">
        <v>2</v>
      </c>
      <c r="D137" s="74">
        <v>3</v>
      </c>
      <c r="E137" s="74">
        <v>0</v>
      </c>
      <c r="F137" s="74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4">
        <v>0</v>
      </c>
      <c r="T137" s="74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4">
        <v>0</v>
      </c>
      <c r="AE137" s="74">
        <v>0</v>
      </c>
      <c r="AF137" s="74">
        <v>0</v>
      </c>
      <c r="AG137" s="74">
        <v>0</v>
      </c>
      <c r="AH137" s="74">
        <v>0</v>
      </c>
      <c r="AI137" s="74">
        <v>0</v>
      </c>
      <c r="AJ137" s="74">
        <v>0</v>
      </c>
      <c r="AK137" s="74">
        <v>0</v>
      </c>
      <c r="AL137" s="74">
        <v>0</v>
      </c>
      <c r="AM137" s="74">
        <v>0</v>
      </c>
      <c r="AN137" s="74">
        <v>0</v>
      </c>
      <c r="AO137" s="74">
        <v>0</v>
      </c>
      <c r="AP137" s="74">
        <v>0</v>
      </c>
      <c r="AQ137" s="74">
        <v>0</v>
      </c>
      <c r="AR137" s="74">
        <v>0</v>
      </c>
      <c r="AS137" s="74">
        <v>0</v>
      </c>
      <c r="AT137" s="74">
        <v>0</v>
      </c>
      <c r="AU137" s="74">
        <v>0</v>
      </c>
      <c r="AV137" s="74">
        <v>0</v>
      </c>
      <c r="AW137" s="74">
        <v>0</v>
      </c>
      <c r="AX137" s="74">
        <v>0</v>
      </c>
      <c r="AY137" s="74">
        <v>0</v>
      </c>
      <c r="AZ137" s="74">
        <v>0</v>
      </c>
      <c r="BA137" s="74">
        <v>0</v>
      </c>
      <c r="BB137" s="74">
        <v>0</v>
      </c>
      <c r="BC137" s="74">
        <v>0</v>
      </c>
    </row>
    <row r="138" spans="1:55" s="1" customFormat="1" ht="23.25" x14ac:dyDescent="0.35"/>
    <row r="139" spans="1:55" s="1" customFormat="1" ht="23.25" x14ac:dyDescent="0.35"/>
    <row r="140" spans="1:55" s="1" customFormat="1" ht="23.25" x14ac:dyDescent="0.35"/>
    <row r="141" spans="1:55" s="1" customFormat="1" ht="23.25" x14ac:dyDescent="0.35"/>
    <row r="142" spans="1:55" s="1" customFormat="1" ht="23.25" x14ac:dyDescent="0.35"/>
    <row r="143" spans="1:55" s="1" customFormat="1" ht="23.25" x14ac:dyDescent="0.35"/>
    <row r="144" spans="1:55" s="1" customFormat="1" ht="23.25" x14ac:dyDescent="0.35"/>
    <row r="145" s="1" customFormat="1" ht="23.25" x14ac:dyDescent="0.35"/>
    <row r="146" s="1" customFormat="1" ht="23.25" x14ac:dyDescent="0.35"/>
    <row r="147" s="1" customFormat="1" ht="23.25" x14ac:dyDescent="0.35"/>
    <row r="148" s="1" customFormat="1" ht="23.25" x14ac:dyDescent="0.35"/>
    <row r="149" s="1" customFormat="1" ht="23.25" x14ac:dyDescent="0.35"/>
    <row r="150" s="1" customFormat="1" ht="23.25" x14ac:dyDescent="0.35"/>
    <row r="151" s="1" customFormat="1" ht="23.25" x14ac:dyDescent="0.35"/>
    <row r="152" s="1" customFormat="1" ht="23.25" x14ac:dyDescent="0.35"/>
    <row r="153" s="1" customFormat="1" ht="23.25" x14ac:dyDescent="0.35"/>
    <row r="154" s="1" customFormat="1" ht="23.25" x14ac:dyDescent="0.35"/>
    <row r="155" s="1" customFormat="1" ht="23.25" x14ac:dyDescent="0.35"/>
    <row r="156" s="1" customFormat="1" ht="23.25" x14ac:dyDescent="0.35"/>
    <row r="157" s="1" customFormat="1" ht="23.25" x14ac:dyDescent="0.35"/>
    <row r="158" s="1" customFormat="1" ht="23.25" x14ac:dyDescent="0.35"/>
    <row r="159" s="1" customFormat="1" ht="23.25" x14ac:dyDescent="0.35"/>
    <row r="160" s="1" customFormat="1" ht="23.25" x14ac:dyDescent="0.35"/>
    <row r="161" s="1" customFormat="1" ht="23.25" x14ac:dyDescent="0.35"/>
    <row r="162" s="1" customFormat="1" ht="23.25" x14ac:dyDescent="0.35"/>
    <row r="163" s="1" customFormat="1" ht="23.25" x14ac:dyDescent="0.35"/>
    <row r="164" s="1" customFormat="1" ht="23.25" x14ac:dyDescent="0.35"/>
    <row r="165" s="1" customFormat="1" ht="23.25" x14ac:dyDescent="0.35"/>
    <row r="166" s="1" customFormat="1" ht="23.25" x14ac:dyDescent="0.35"/>
    <row r="167" s="1" customFormat="1" ht="23.25" x14ac:dyDescent="0.35"/>
    <row r="168" s="1" customFormat="1" ht="23.25" x14ac:dyDescent="0.35"/>
    <row r="169" s="1" customFormat="1" ht="23.25" x14ac:dyDescent="0.35"/>
    <row r="170" s="1" customFormat="1" ht="23.25" x14ac:dyDescent="0.35"/>
    <row r="171" s="1" customFormat="1" ht="23.25" x14ac:dyDescent="0.35"/>
    <row r="172" s="1" customFormat="1" ht="23.25" x14ac:dyDescent="0.35"/>
    <row r="173" s="1" customFormat="1" ht="23.25" x14ac:dyDescent="0.35"/>
    <row r="174" s="1" customFormat="1" ht="23.25" x14ac:dyDescent="0.35"/>
    <row r="175" s="1" customFormat="1" ht="23.25" x14ac:dyDescent="0.35"/>
    <row r="176" s="1" customFormat="1" ht="23.25" x14ac:dyDescent="0.35"/>
    <row r="177" s="1" customFormat="1" ht="23.25" x14ac:dyDescent="0.35"/>
    <row r="178" s="1" customFormat="1" ht="23.25" x14ac:dyDescent="0.35"/>
    <row r="179" s="1" customFormat="1" ht="23.25" x14ac:dyDescent="0.35"/>
    <row r="180" s="1" customFormat="1" ht="23.25" x14ac:dyDescent="0.35"/>
    <row r="181" s="1" customFormat="1" ht="23.25" x14ac:dyDescent="0.35"/>
    <row r="182" s="1" customFormat="1" ht="23.25" x14ac:dyDescent="0.35"/>
    <row r="183" s="1" customFormat="1" ht="23.25" x14ac:dyDescent="0.35"/>
    <row r="184" s="1" customFormat="1" ht="23.25" x14ac:dyDescent="0.35"/>
    <row r="185" s="1" customFormat="1" ht="23.25" x14ac:dyDescent="0.35"/>
    <row r="186" s="1" customFormat="1" ht="23.25" x14ac:dyDescent="0.35"/>
    <row r="187" s="1" customFormat="1" ht="23.25" x14ac:dyDescent="0.35"/>
    <row r="188" s="1" customFormat="1" ht="23.25" x14ac:dyDescent="0.35"/>
    <row r="189" s="1" customFormat="1" ht="23.25" x14ac:dyDescent="0.35"/>
    <row r="190" s="1" customFormat="1" ht="23.25" x14ac:dyDescent="0.35"/>
    <row r="191" s="1" customFormat="1" ht="23.25" x14ac:dyDescent="0.35"/>
    <row r="192" s="1" customFormat="1" ht="23.25" x14ac:dyDescent="0.35"/>
    <row r="193" s="1" customFormat="1" ht="23.25" x14ac:dyDescent="0.35"/>
    <row r="194" s="1" customFormat="1" ht="23.25" x14ac:dyDescent="0.35"/>
    <row r="195" s="1" customFormat="1" ht="23.25" x14ac:dyDescent="0.35"/>
    <row r="196" s="1" customFormat="1" ht="23.25" x14ac:dyDescent="0.35"/>
    <row r="197" s="1" customFormat="1" ht="23.25" x14ac:dyDescent="0.35"/>
    <row r="198" s="1" customFormat="1" ht="23.25" x14ac:dyDescent="0.35"/>
    <row r="199" s="1" customFormat="1" ht="23.25" x14ac:dyDescent="0.35"/>
    <row r="200" s="1" customFormat="1" ht="23.25" x14ac:dyDescent="0.35"/>
    <row r="201" s="1" customFormat="1" ht="23.25" x14ac:dyDescent="0.35"/>
    <row r="202" s="1" customFormat="1" ht="23.25" x14ac:dyDescent="0.35"/>
    <row r="203" s="1" customFormat="1" ht="23.25" x14ac:dyDescent="0.35"/>
    <row r="204" s="1" customFormat="1" ht="23.25" x14ac:dyDescent="0.35"/>
    <row r="205" s="1" customFormat="1" ht="23.25" x14ac:dyDescent="0.35"/>
    <row r="206" s="1" customFormat="1" ht="23.25" x14ac:dyDescent="0.35"/>
    <row r="207" s="1" customFormat="1" ht="23.25" x14ac:dyDescent="0.35"/>
    <row r="208" s="1" customFormat="1" ht="23.25" x14ac:dyDescent="0.35"/>
    <row r="209" s="1" customFormat="1" ht="23.25" x14ac:dyDescent="0.35"/>
    <row r="210" s="1" customFormat="1" ht="23.25" x14ac:dyDescent="0.35"/>
    <row r="211" s="1" customFormat="1" ht="23.25" x14ac:dyDescent="0.35"/>
    <row r="212" s="1" customFormat="1" ht="23.25" x14ac:dyDescent="0.35"/>
    <row r="213" s="1" customFormat="1" ht="23.25" x14ac:dyDescent="0.35"/>
    <row r="214" s="1" customFormat="1" ht="23.25" x14ac:dyDescent="0.35"/>
    <row r="215" s="1" customFormat="1" ht="23.25" x14ac:dyDescent="0.35"/>
    <row r="216" s="1" customFormat="1" ht="23.25" x14ac:dyDescent="0.35"/>
    <row r="217" s="1" customFormat="1" ht="23.25" x14ac:dyDescent="0.35"/>
    <row r="218" s="1" customFormat="1" ht="23.25" x14ac:dyDescent="0.35"/>
    <row r="219" s="1" customFormat="1" ht="23.25" x14ac:dyDescent="0.35"/>
    <row r="220" s="1" customFormat="1" ht="23.25" x14ac:dyDescent="0.35"/>
    <row r="221" s="1" customFormat="1" ht="23.25" x14ac:dyDescent="0.35"/>
    <row r="222" s="1" customFormat="1" ht="23.25" x14ac:dyDescent="0.35"/>
    <row r="223" s="1" customFormat="1" ht="23.25" x14ac:dyDescent="0.35"/>
    <row r="224" s="1" customFormat="1" ht="23.25" x14ac:dyDescent="0.35"/>
    <row r="225" s="1" customFormat="1" ht="23.25" x14ac:dyDescent="0.35"/>
    <row r="226" s="1" customFormat="1" ht="23.25" x14ac:dyDescent="0.35"/>
    <row r="227" s="1" customFormat="1" ht="23.25" x14ac:dyDescent="0.35"/>
    <row r="228" s="1" customFormat="1" ht="23.25" x14ac:dyDescent="0.35"/>
    <row r="229" s="1" customFormat="1" ht="23.25" x14ac:dyDescent="0.35"/>
    <row r="230" s="1" customFormat="1" ht="23.25" x14ac:dyDescent="0.35"/>
    <row r="231" s="1" customFormat="1" ht="23.25" x14ac:dyDescent="0.35"/>
    <row r="232" s="1" customFormat="1" ht="23.25" x14ac:dyDescent="0.35"/>
    <row r="233" s="1" customFormat="1" ht="23.25" x14ac:dyDescent="0.35"/>
    <row r="234" s="1" customFormat="1" ht="23.25" x14ac:dyDescent="0.35"/>
    <row r="235" s="1" customFormat="1" ht="23.25" x14ac:dyDescent="0.35"/>
    <row r="236" s="1" customFormat="1" ht="23.25" x14ac:dyDescent="0.35"/>
    <row r="237" s="1" customFormat="1" ht="23.25" x14ac:dyDescent="0.35"/>
    <row r="238" s="1" customFormat="1" ht="23.25" x14ac:dyDescent="0.35"/>
    <row r="239" s="1" customFormat="1" ht="23.25" x14ac:dyDescent="0.35"/>
    <row r="240" s="1" customFormat="1" ht="23.25" x14ac:dyDescent="0.35"/>
    <row r="241" s="1" customFormat="1" ht="23.25" x14ac:dyDescent="0.35"/>
    <row r="242" s="1" customFormat="1" ht="23.25" x14ac:dyDescent="0.35"/>
    <row r="243" s="1" customFormat="1" ht="23.25" x14ac:dyDescent="0.35"/>
    <row r="244" s="1" customFormat="1" ht="23.25" x14ac:dyDescent="0.35"/>
    <row r="245" s="1" customFormat="1" ht="23.25" x14ac:dyDescent="0.35"/>
    <row r="246" s="1" customFormat="1" ht="23.25" x14ac:dyDescent="0.35"/>
    <row r="247" s="1" customFormat="1" ht="23.25" x14ac:dyDescent="0.35"/>
    <row r="248" s="1" customFormat="1" ht="23.25" x14ac:dyDescent="0.35"/>
    <row r="249" s="1" customFormat="1" ht="23.25" x14ac:dyDescent="0.35"/>
    <row r="250" s="1" customFormat="1" ht="23.25" x14ac:dyDescent="0.35"/>
    <row r="251" s="1" customFormat="1" ht="23.25" x14ac:dyDescent="0.35"/>
    <row r="252" s="1" customFormat="1" ht="23.25" x14ac:dyDescent="0.35"/>
    <row r="253" s="1" customFormat="1" ht="23.25" x14ac:dyDescent="0.35"/>
    <row r="254" s="1" customFormat="1" ht="23.25" x14ac:dyDescent="0.35"/>
    <row r="255" s="1" customFormat="1" ht="23.25" x14ac:dyDescent="0.35"/>
    <row r="256" s="1" customFormat="1" ht="23.25" x14ac:dyDescent="0.35"/>
    <row r="257" s="1" customFormat="1" ht="23.25" x14ac:dyDescent="0.35"/>
    <row r="258" s="1" customFormat="1" ht="23.25" x14ac:dyDescent="0.35"/>
    <row r="259" s="1" customFormat="1" ht="23.25" x14ac:dyDescent="0.35"/>
    <row r="260" s="1" customFormat="1" ht="23.25" x14ac:dyDescent="0.35"/>
    <row r="261" s="1" customFormat="1" ht="23.25" x14ac:dyDescent="0.35"/>
    <row r="262" s="1" customFormat="1" ht="23.25" x14ac:dyDescent="0.35"/>
    <row r="263" s="1" customFormat="1" ht="23.25" x14ac:dyDescent="0.35"/>
    <row r="264" s="1" customFormat="1" ht="23.25" x14ac:dyDescent="0.35"/>
    <row r="265" s="1" customFormat="1" ht="23.25" x14ac:dyDescent="0.35"/>
    <row r="266" s="1" customFormat="1" ht="23.25" x14ac:dyDescent="0.35"/>
    <row r="267" s="1" customFormat="1" ht="23.25" x14ac:dyDescent="0.35"/>
    <row r="268" s="1" customFormat="1" ht="23.25" x14ac:dyDescent="0.35"/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2022-01-17T04:30:49Z</dcterms:modified>
</cp:coreProperties>
</file>