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300" windowWidth="13275" windowHeight="6765" tabRatio="424" firstSheet="1" activeTab="3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<sst xmlns="http://schemas.openxmlformats.org/spreadsheetml/2006/main" count="1369" uniqueCount="663">
  <si>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</si>
  <si>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</si>
  <si>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</si>
  <si>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</si>
  <si>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</si>
  <si>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</si>
  <si>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</si>
  <si>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</si>
  <si>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</si>
  <si>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</si>
  <si>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</si>
  <si>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</si>
  <si>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</si>
  <si>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</si>
  <si>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</si>
  <si>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</si>
  <si>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</si>
  <si>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</si>
  <si>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</si>
  <si>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</si>
  <si>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</si>
  <si>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</si>
  <si>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</si>
  <si>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</si>
  <si>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</si>
  <si>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</si>
  <si>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</si>
  <si>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</si>
  <si>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</si>
  <si>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</si>
  <si>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</si>
  <si>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</si>
  <si>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</si>
  <si>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</si>
  <si>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</si>
  <si>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</si>
  <si>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</si>
  <si>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</si>
  <si>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</si>
  <si>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</si>
  <si>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</si>
  <si>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</si>
  <si>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</si>
  <si>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</si>
  <si>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</si>
  <si>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</si>
  <si>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</si>
  <si>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</si>
  <si>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</si>
  <si>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</si>
  <si>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</si>
  <si>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</si>
  <si>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</si>
  <si>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</si>
  <si>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</si>
  <si>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</si>
  <si>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</si>
  <si>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</si>
  <si>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</si>
  <si>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</si>
  <si>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</si>
  <si>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</si>
  <si>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</si>
  <si>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</si>
  <si>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</si>
  <si>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</si>
  <si>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</si>
  <si>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</si>
  <si>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</si>
  <si>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</si>
  <si>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</si>
  <si>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</si>
  <si>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</si>
  <si>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</si>
  <si>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</si>
  <si>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</si>
  <si>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</si>
  <si>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</si>
  <si>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</si>
  <si>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</si>
  <si>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</si>
  <si>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</si>
  <si>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</si>
  <si>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</si>
  <si>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</si>
  <si>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</si>
  <si>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</si>
  <si>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</si>
  <si>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</si>
  <si>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</si>
  <si>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</si>
  <si>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</si>
  <si>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</si>
  <si>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</si>
  <si>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</si>
  <si>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</si>
  <si>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</si>
  <si>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</si>
  <si>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</si>
  <si>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</si>
  <si>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</si>
  <si>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</si>
  <si>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</si>
  <si>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</si>
  <si>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</si>
  <si>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</si>
  <si>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</si>
  <si>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</si>
  <si>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</si>
  <si>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</si>
  <si>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</si>
  <si>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</si>
  <si>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</si>
  <si>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</si>
  <si>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</si>
  <si>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</si>
  <si>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</si>
  <si>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</si>
  <si>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</si>
  <si>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</si>
  <si>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</si>
  <si>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</si>
  <si>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</si>
  <si>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</si>
  <si>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</si>
  <si>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</si>
  <si>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</si>
  <si>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</si>
  <si>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</si>
  <si>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</si>
  <si>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</si>
  <si>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</si>
  <si>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</si>
  <si>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</si>
  <si>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</si>
  <si>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</si>
  <si>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</si>
  <si>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</si>
  <si>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</si>
  <si>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</si>
  <si>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</si>
  <si>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</si>
  <si>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</si>
  <si>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</si>
  <si>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</si>
  <si>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</si>
  <si>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</si>
  <si>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</si>
  <si>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</si>
  <si>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</si>
  <si>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</si>
  <si>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</si>
  <si>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</si>
  <si>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</si>
  <si>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</si>
  <si>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</si>
  <si>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</si>
  <si>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</si>
  <si>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</si>
  <si>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</si>
  <si>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</si>
  <si>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</si>
  <si>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</si>
  <si>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</si>
  <si>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</si>
  <si>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</si>
  <si>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</si>
  <si>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</si>
  <si>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</si>
  <si>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</si>
  <si>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</si>
  <si>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</si>
  <si>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</si>
  <si>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</si>
  <si>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</si>
  <si>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</si>
  <si>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</si>
  <si>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</si>
  <si>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</si>
  <si>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</si>
  <si>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</si>
  <si>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</si>
  <si>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</si>
  <si>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</si>
  <si>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</si>
  <si>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</si>
  <si>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</si>
  <si>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</si>
  <si>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</si>
  <si>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</si>
  <si>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</si>
  <si>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</si>
  <si>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</si>
  <si>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</si>
  <si>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</si>
  <si>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</si>
  <si>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</si>
  <si>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</si>
  <si>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</si>
  <si>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</si>
  <si>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</si>
  <si>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</si>
  <si>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</si>
  <si>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</si>
  <si>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</si>
  <si>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</si>
  <si>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</si>
  <si>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</si>
  <si>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</si>
  <si>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</si>
  <si>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</si>
  <si>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</si>
  <si>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</si>
  <si>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</si>
  <si>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</si>
  <si>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</si>
  <si>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</si>
  <si>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</si>
  <si>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</si>
  <si>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</si>
  <si>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</si>
  <si>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</si>
  <si>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</si>
  <si>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</si>
  <si>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</si>
  <si>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</si>
  <si>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</si>
  <si>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</si>
  <si>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</si>
  <si>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</si>
  <si>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</si>
  <si>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</si>
  <si>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</si>
  <si>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</si>
  <si>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</si>
  <si>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</si>
  <si>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</si>
  <si>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</si>
  <si>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</si>
  <si>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</si>
  <si>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</si>
  <si>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</si>
  <si>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</si>
  <si>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</si>
  <si>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</si>
  <si>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</si>
  <si>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</si>
  <si>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</si>
  <si>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</si>
  <si>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</si>
  <si>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</si>
  <si>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</si>
  <si>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</si>
  <si>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</si>
  <si>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</si>
  <si>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</si>
  <si>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</si>
  <si>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</si>
  <si>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</si>
  <si>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</si>
  <si>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</si>
  <si>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</si>
  <si>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</si>
  <si>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</si>
  <si>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</si>
  <si>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</si>
  <si>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</si>
  <si>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</si>
  <si>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</si>
  <si>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</si>
  <si>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</si>
  <si>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</si>
  <si>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</si>
  <si>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</si>
  <si>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</si>
  <si>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</si>
  <si>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</si>
  <si>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</si>
  <si>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</si>
  <si>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</si>
  <si>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</si>
  <si>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</si>
  <si>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</si>
  <si>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</si>
  <si>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</si>
  <si>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</si>
  <si>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</si>
  <si>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</si>
  <si>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</si>
  <si>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</si>
  <si>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</si>
  <si>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</si>
  <si>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</si>
  <si>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</si>
  <si>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</si>
  <si>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</si>
  <si>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</si>
  <si>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</si>
  <si>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</si>
  <si>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</si>
  <si>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</si>
  <si>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</si>
  <si>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</si>
  <si>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</si>
  <si>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</si>
  <si>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</si>
  <si>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</si>
  <si>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</si>
  <si>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</si>
  <si>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</si>
  <si>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</si>
  <si>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</si>
  <si>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</si>
  <si>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</si>
  <si>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</si>
  <si>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</si>
  <si>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</si>
  <si>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</si>
  <si>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</si>
  <si>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</si>
  <si>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</si>
  <si>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</si>
  <si>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</si>
  <si>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</si>
  <si>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</si>
  <si>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</si>
  <si>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</si>
  <si>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</si>
  <si>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</si>
  <si>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</si>
  <si>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</si>
  <si>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</si>
  <si>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</si>
  <si>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</si>
  <si>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</si>
  <si>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</si>
  <si>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</si>
  <si>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</si>
  <si>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</si>
  <si>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</si>
  <si>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</si>
  <si>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</si>
  <si>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</si>
  <si>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</si>
  <si>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</si>
  <si>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</si>
  <si>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</si>
  <si>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</si>
  <si>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</si>
  <si>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</si>
  <si>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</si>
  <si>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</si>
  <si>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</si>
  <si>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</si>
  <si>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</si>
  <si>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</si>
  <si>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</si>
  <si>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</si>
  <si>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</si>
  <si>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</si>
  <si>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</si>
  <si>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</si>
  <si>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</si>
  <si>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</si>
  <si>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</si>
  <si>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</si>
  <si>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</si>
  <si>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</si>
  <si>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</si>
  <si>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</si>
  <si>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</si>
  <si>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</si>
  <si>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</si>
  <si>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</si>
  <si>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</si>
  <si>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</si>
  <si>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</si>
  <si>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</si>
  <si>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</si>
  <si>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</si>
  <si>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</si>
  <si>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</si>
  <si>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</si>
  <si>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</si>
  <si>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</si>
  <si>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</si>
  <si>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</si>
  <si>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</si>
  <si>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</si>
  <si>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</si>
  <si>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</si>
  <si>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</si>
  <si>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</si>
  <si>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</si>
  <si>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</si>
  <si>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</si>
  <si>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</si>
  <si>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</si>
  <si>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</si>
  <si>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</si>
  <si>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</si>
  <si>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</si>
  <si>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</si>
  <si>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</si>
  <si>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</si>
  <si>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</si>
  <si>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</si>
  <si>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</si>
  <si>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</si>
  <si>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</si>
  <si>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</si>
  <si>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</si>
  <si>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</si>
  <si>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</si>
  <si>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</si>
  <si>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</si>
  <si>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</si>
  <si>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</si>
  <si>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</si>
  <si>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</si>
  <si>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</si>
  <si>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</si>
  <si>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</si>
  <si>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</si>
  <si>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</si>
  <si>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</si>
  <si>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</si>
  <si>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</si>
  <si>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</si>
  <si>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</si>
  <si>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</si>
  <si>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</si>
  <si>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</si>
  <si>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</si>
  <si>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</si>
  <si>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</si>
  <si>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</si>
  <si>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</si>
  <si>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</si>
  <si>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</si>
  <si>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</si>
  <si>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</si>
  <si>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</si>
  <si>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</si>
  <si>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</si>
  <si>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</si>
  <si>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</si>
  <si>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</si>
  <si>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</si>
  <si>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</si>
  <si>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</si>
  <si>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</si>
  <si>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</si>
  <si>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</si>
  <si>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</si>
  <si>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</si>
  <si>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</si>
  <si>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</si>
  <si>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</si>
  <si>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</si>
  <si>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</si>
  <si>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</si>
  <si>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</si>
  <si>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</si>
  <si>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</si>
  <si>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</si>
  <si>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</si>
  <si>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</si>
  <si>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</si>
  <si>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</si>
  <si>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</si>
  <si>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</si>
  <si>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</si>
  <si>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</si>
  <si>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</si>
  <si>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</si>
  <si>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</si>
  <si>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</si>
  <si>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</si>
  <si>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</si>
  <si>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</si>
  <si>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</si>
  <si>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</si>
  <si>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</si>
  <si>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</si>
  <si>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</si>
  <si>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</si>
  <si>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</si>
  <si>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</si>
  <si>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</si>
  <si>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</si>
  <si>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</si>
  <si>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</si>
  <si>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</si>
  <si>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</si>
  <si>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</si>
  <si>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</si>
  <si>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</si>
  <si>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</si>
  <si>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</si>
  <si>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</si>
  <si>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</si>
  <si>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</si>
  <si>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</si>
  <si>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</si>
  <si>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</si>
  <si>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</si>
  <si>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</si>
  <si>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</si>
  <si>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</si>
  <si>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</si>
  <si>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</si>
  <si>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</si>
  <si>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</si>
  <si>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</si>
  <si>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</si>
  <si>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</si>
  <si>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</si>
  <si>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</si>
  <si>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</si>
  <si>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</si>
  <si>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</si>
  <si>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</si>
  <si>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</si>
  <si>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</si>
  <si>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</si>
  <si>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</si>
  <si>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</si>
  <si>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</si>
  <si>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</si>
  <si>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</si>
  <si>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</si>
  <si>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</si>
  <si>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</si>
  <si>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</si>
  <si>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</si>
  <si>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</si>
  <si>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</si>
  <si>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</si>
  <si>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</si>
  <si>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</si>
  <si>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</si>
  <si>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</si>
  <si>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</si>
  <si>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</si>
  <si>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</si>
  <si>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</si>
  <si>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</si>
  <si>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</si>
  <si>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</si>
  <si>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</si>
  <si>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</si>
  <si>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</si>
  <si>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</si>
  <si>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</si>
  <si>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</si>
  <si>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</si>
  <si>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</si>
  <si>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</si>
  <si>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</si>
  <si>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</si>
  <si>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</si>
  <si>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</si>
  <si>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</si>
  <si>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</si>
  <si>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</si>
  <si>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</si>
  <si>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</si>
  <si>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</si>
  <si>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</si>
  <si>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</si>
  <si>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</si>
  <si>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</si>
  <si>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</si>
  <si>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</si>
  <si>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</si>
  <si>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</si>
  <si>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</si>
  <si>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</si>
  <si>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</si>
  <si>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</si>
  <si>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</si>
  <si>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</si>
  <si>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</si>
  <si>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</si>
  <si>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</si>
  <si>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</si>
  <si>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</si>
  <si>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</si>
  <si>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</si>
  <si>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</si>
  <si>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</si>
  <si>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</si>
  <si>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</si>
  <si>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</si>
  <si>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</si>
  <si>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</si>
  <si>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</si>
  <si>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</si>
  <si>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</si>
  <si>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</si>
  <si>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</si>
  <si>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</si>
  <si>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</si>
  <si>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</si>
  <si>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</si>
  <si>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</si>
  <si>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</si>
  <si>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</si>
  <si>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</si>
  <si>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</si>
  <si>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</si>
  <si>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</si>
  <si>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</si>
  <si>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</si>
  <si>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</si>
  <si>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</si>
  <si>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</si>
  <si>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</si>
  <si>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</si>
  <si>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</si>
  <si>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</si>
  <si>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</si>
  <si>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</si>
  <si>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</si>
  <si>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</si>
  <si>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</si>
  <si>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</si>
  <si>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</si>
  <si>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</si>
  <si>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</si>
  <si>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</si>
  <si>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</si>
  <si>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</si>
  <si>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</si>
  <si>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</si>
  <si>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</si>
  <si>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</si>
  <si>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</si>
  <si>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</si>
  <si>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</si>
  <si>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</si>
  <si>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</si>
  <si>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</si>
  <si>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</si>
  <si>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</si>
  <si>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</si>
  <si>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</si>
  <si>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</si>
  <si>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</si>
  <si>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</si>
  <si>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</si>
  <si>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</si>
  <si>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</si>
  <si>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</si>
  <si>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Syphilis</t>
  </si>
  <si>
    <t>32</t>
  </si>
  <si>
    <t>Tuberculosis,total(32-34)</t>
  </si>
  <si>
    <t>กุมภาพันธ์  ๒๕๖๕</t>
  </si>
  <si>
    <t>38</t>
  </si>
  <si>
    <t>Gonorrhoea</t>
  </si>
  <si>
    <t>มกราคม ถึง 12 กุมภาพันธ์  ๒๕๖๕</t>
  </si>
  <si>
    <t>Pulmonary T.B.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</si>
</sst>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1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2" fontId="17" fillId="8" borderId="3" xfId="0" applyNumberFormat="1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4" borderId="3" xfId="0" applyFont="1" applyFill="1" applyBorder="1"/>
    <xf numFmtId="2" fontId="11" fillId="4" borderId="3" xfId="0" applyNumberFormat="1" applyFont="1" applyFill="1" applyBorder="1"/>
    <xf numFmtId="0" fontId="17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9" fillId="11" borderId="3" xfId="0" applyFont="1" applyFill="1" applyBorder="1"/>
    <xf numFmtId="2" fontId="12" fillId="11" borderId="3" xfId="0" applyNumberFormat="1" applyFont="1" applyFill="1" applyBorder="1"/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horizontal="right" vertical="center" wrapText="1"/>
    </xf>
    <xf numFmtId="0" fontId="20" fillId="12" borderId="7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8" fillId="8" borderId="3" xfId="0" applyFont="1" applyFill="1" applyBorder="1"/>
    <xf numFmtId="2" fontId="8" fillId="8" borderId="3" xfId="0" applyNumberFormat="1" applyFont="1" applyFill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9" fillId="8" borderId="3" xfId="0" applyFont="1" applyFill="1" applyBorder="1"/>
    <xf numFmtId="2" fontId="9" fillId="8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zoomScaleNormal="100" workbookViewId="0">
      <selection activeCell="J15" sqref="J15"/>
    </sheetView>
  </sheetViews>
  <sheetFormatPr defaultRowHeight="21.7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21.75" customHeight="1" x14ac:dyDescent="0.35">
      <c r="A1" s="76" t="s">
        <v>559</v>
      </c>
      <c r="B1" s="76"/>
      <c r="C1" s="76"/>
      <c r="D1" s="76"/>
      <c r="E1" s="76"/>
      <c r="F1" s="76"/>
      <c r="G1" s="76"/>
      <c r="H1" s="76"/>
    </row>
    <row r="2" spans="1:8" ht="21.75" customHeight="1" x14ac:dyDescent="0.35">
      <c r="A2" s="77" t="s">
        <v>661</v>
      </c>
      <c r="B2" s="76"/>
      <c r="C2" s="76"/>
      <c r="D2" s="76"/>
      <c r="E2" s="76"/>
      <c r="F2" s="76"/>
      <c r="G2" s="76"/>
      <c r="H2" s="76"/>
    </row>
    <row r="3" spans="1:8" ht="15" customHeight="1" x14ac:dyDescent="0.35">
      <c r="A3" s="2"/>
      <c r="B3" s="2"/>
      <c r="C3" s="2"/>
      <c r="D3" s="2"/>
      <c r="E3" s="2"/>
      <c r="F3" s="2"/>
      <c r="G3" s="2"/>
      <c r="H3" s="2"/>
    </row>
    <row r="4" spans="1:8" ht="15" customHeight="1" x14ac:dyDescent="0.35">
      <c r="A4" s="2"/>
      <c r="B4" s="2"/>
      <c r="C4" s="2"/>
      <c r="D4" s="2"/>
      <c r="E4" s="2"/>
      <c r="F4" s="2"/>
      <c r="G4" s="2"/>
      <c r="H4" s="2"/>
    </row>
    <row r="5" spans="1:8" ht="17.25" customHeight="1" x14ac:dyDescent="0.35">
      <c r="A5" s="3" t="s">
        <v>560</v>
      </c>
      <c r="B5" s="3" t="s">
        <v>561</v>
      </c>
      <c r="C5" s="78" t="s">
        <v>654</v>
      </c>
      <c r="D5" s="78"/>
      <c r="E5" s="78"/>
      <c r="F5" s="79" t="s">
        <v>658</v>
      </c>
      <c r="G5" s="79"/>
      <c r="H5" s="79"/>
    </row>
    <row r="6" spans="1:8" ht="17.2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7.25" customHeight="1" x14ac:dyDescent="0.35">
      <c r="A7" s="13">
        <v>1</v>
      </c>
      <c r="B7" s="14" t="s">
        <v>563</v>
      </c>
      <c r="C7" s="57">
        <f>SUM(Qreportintime!C3:C25)</f>
        <v>1332</v>
      </c>
      <c r="D7" s="57">
        <f>SUM(Qreportintime!D3:D25)</f>
        <v>848</v>
      </c>
      <c r="E7" s="58">
        <f t="shared" ref="E7:E29" si="0">(D7*100)/(D7+C7)</f>
        <v>38.899082568807337</v>
      </c>
      <c r="F7" s="57">
        <f>SUM(Qreportintime!F3:F25)</f>
        <v>477</v>
      </c>
      <c r="G7" s="57">
        <f>SUM(Qreportintime!G3:G25)</f>
        <v>390</v>
      </c>
      <c r="H7" s="58">
        <f t="shared" ref="H7:H29" si="1">(G7*100)/(G7+F7)</f>
        <v>44.982698961937714</v>
      </c>
    </row>
    <row r="8" spans="1:8" ht="17.25" customHeight="1" x14ac:dyDescent="0.35">
      <c r="A8" s="10">
        <v>2</v>
      </c>
      <c r="B8" s="11" t="s">
        <v>383</v>
      </c>
      <c r="C8" s="8">
        <f>SUM(Qreportintime!C26:C32)</f>
        <v>0</v>
      </c>
      <c r="D8" s="8">
        <f>SUM(Qreportintime!D26:D32)</f>
        <v>170</v>
      </c>
      <c r="E8" s="9">
        <f t="shared" si="0"/>
        <v>100</v>
      </c>
      <c r="F8" s="8">
        <f>SUM(Qreportintime!F26:F32)</f>
        <v>0</v>
      </c>
      <c r="G8" s="8">
        <f>SUM(Qreportintime!G26:G32)</f>
        <v>24</v>
      </c>
      <c r="H8" s="9">
        <f t="shared" si="1"/>
        <v>100</v>
      </c>
    </row>
    <row r="9" spans="1:8" ht="17.25" customHeight="1" x14ac:dyDescent="0.35">
      <c r="A9" s="70">
        <v>3</v>
      </c>
      <c r="B9" s="71" t="s">
        <v>39</v>
      </c>
      <c r="C9" s="72">
        <f>SUM(Qreportintime!C33:C50)</f>
        <v>79</v>
      </c>
      <c r="D9" s="72">
        <f>SUM(Qreportintime!D33:D50)</f>
        <v>427</v>
      </c>
      <c r="E9" s="73">
        <f t="shared" si="0"/>
        <v>84.387351778656125</v>
      </c>
      <c r="F9" s="72">
        <f>SUM(Qreportintime!F33:F50)</f>
        <v>29</v>
      </c>
      <c r="G9" s="72">
        <f>SUM(Qreportintime!G33:G50)</f>
        <v>125</v>
      </c>
      <c r="H9" s="73">
        <f t="shared" si="1"/>
        <v>81.168831168831176</v>
      </c>
    </row>
    <row r="10" spans="1:8" ht="17.25" customHeight="1" x14ac:dyDescent="0.35">
      <c r="A10" s="21">
        <v>4</v>
      </c>
      <c r="B10" s="22" t="s">
        <v>564</v>
      </c>
      <c r="C10" s="59">
        <f>SUM(Qreportintime!C51:C87)</f>
        <v>154</v>
      </c>
      <c r="D10" s="59">
        <f>SUM(Qreportintime!D51:D87)</f>
        <v>515</v>
      </c>
      <c r="E10" s="60">
        <f t="shared" si="0"/>
        <v>76.980568011958141</v>
      </c>
      <c r="F10" s="15">
        <f>SUM(Qreportintime!F51:F87)</f>
        <v>154</v>
      </c>
      <c r="G10" s="15">
        <f>SUM(Qreportintime!G51:G87)</f>
        <v>166</v>
      </c>
      <c r="H10" s="16">
        <f t="shared" si="1"/>
        <v>51.875</v>
      </c>
    </row>
    <row r="11" spans="1:8" ht="17.25" customHeight="1" x14ac:dyDescent="0.35">
      <c r="A11" s="10">
        <v>5</v>
      </c>
      <c r="B11" s="11" t="s">
        <v>67</v>
      </c>
      <c r="C11" s="8">
        <f>SUM(Qreportintime!C88:C115)</f>
        <v>4</v>
      </c>
      <c r="D11" s="8">
        <f>SUM(Qreportintime!D88:D115)</f>
        <v>418</v>
      </c>
      <c r="E11" s="9">
        <f t="shared" si="0"/>
        <v>99.052132701421797</v>
      </c>
      <c r="F11" s="8">
        <f>SUM(Qreportintime!F88:F115)</f>
        <v>3</v>
      </c>
      <c r="G11" s="8">
        <f>SUM(Qreportintime!G88:G115)</f>
        <v>119</v>
      </c>
      <c r="H11" s="9">
        <f t="shared" si="1"/>
        <v>97.540983606557376</v>
      </c>
    </row>
    <row r="12" spans="1:8" ht="17.25" customHeight="1" x14ac:dyDescent="0.35">
      <c r="A12" s="10">
        <v>6</v>
      </c>
      <c r="B12" s="11" t="s">
        <v>350</v>
      </c>
      <c r="C12" s="12">
        <f>SUM(Qreportintime!C116:C123)</f>
        <v>18</v>
      </c>
      <c r="D12" s="12">
        <f>SUM(Qreportintime!D116:D123)</f>
        <v>211</v>
      </c>
      <c r="E12" s="9">
        <f t="shared" si="0"/>
        <v>92.139737991266372</v>
      </c>
      <c r="F12" s="12">
        <f>SUM(Qreportintime!F116:F123)</f>
        <v>5</v>
      </c>
      <c r="G12" s="12">
        <f>SUM(Qreportintime!G116:G123)</f>
        <v>56</v>
      </c>
      <c r="H12" s="9">
        <f t="shared" si="1"/>
        <v>91.803278688524586</v>
      </c>
    </row>
    <row r="13" spans="1:8" ht="17.25" customHeight="1" x14ac:dyDescent="0.35">
      <c r="A13" s="10">
        <v>7</v>
      </c>
      <c r="B13" s="11" t="s">
        <v>282</v>
      </c>
      <c r="C13" s="8">
        <f>SUM(Qreportintime!C124:C137)</f>
        <v>32</v>
      </c>
      <c r="D13" s="8">
        <f>[1]Qreportintime!D146</f>
        <v>2874</v>
      </c>
      <c r="E13" s="9">
        <f t="shared" si="0"/>
        <v>98.898830006882307</v>
      </c>
      <c r="F13" s="8">
        <f>SUM(Qreportintime!F124:F137)</f>
        <v>24</v>
      </c>
      <c r="G13" s="8">
        <f>[1]Qreportintime!G146</f>
        <v>491</v>
      </c>
      <c r="H13" s="9">
        <f t="shared" si="1"/>
        <v>95.339805825242721</v>
      </c>
    </row>
    <row r="14" spans="1:8" ht="17.25" customHeight="1" x14ac:dyDescent="0.35">
      <c r="A14" s="21">
        <v>8</v>
      </c>
      <c r="B14" s="22" t="s">
        <v>69</v>
      </c>
      <c r="C14" s="59">
        <f>SUM(Qreportintime!C138:C158)</f>
        <v>242</v>
      </c>
      <c r="D14" s="59">
        <f>SUM(Qreportintime!D138:D158)</f>
        <v>543</v>
      </c>
      <c r="E14" s="60">
        <f t="shared" si="0"/>
        <v>69.171974522292999</v>
      </c>
      <c r="F14" s="15">
        <f>SUM(Qreportintime!F138:F158)</f>
        <v>100</v>
      </c>
      <c r="G14" s="15">
        <f>SUM(Qreportintime!G138:G158)</f>
        <v>103</v>
      </c>
      <c r="H14" s="16">
        <f t="shared" si="1"/>
        <v>50.738916256157637</v>
      </c>
    </row>
    <row r="15" spans="1:8" ht="17.25" customHeight="1" x14ac:dyDescent="0.35">
      <c r="A15" s="70">
        <v>9</v>
      </c>
      <c r="B15" s="71" t="s">
        <v>390</v>
      </c>
      <c r="C15" s="72">
        <f>SUM(Qreportintime!C159:C173)</f>
        <v>43</v>
      </c>
      <c r="D15" s="72">
        <f>SUM(Qreportintime!D159:D173)</f>
        <v>234</v>
      </c>
      <c r="E15" s="73">
        <f t="shared" si="0"/>
        <v>84.476534296028888</v>
      </c>
      <c r="F15" s="74">
        <f>SUM(Qreportintime!F159:F173)</f>
        <v>26</v>
      </c>
      <c r="G15" s="74">
        <f>SUM(Qreportintime!G159:G173)</f>
        <v>43</v>
      </c>
      <c r="H15" s="75">
        <f t="shared" si="1"/>
        <v>62.318840579710148</v>
      </c>
    </row>
    <row r="16" spans="1:8" ht="17.25" customHeight="1" x14ac:dyDescent="0.35">
      <c r="A16" s="10">
        <v>10</v>
      </c>
      <c r="B16" s="11" t="s">
        <v>565</v>
      </c>
      <c r="C16" s="8">
        <f>SUM(Qreportintime!C174:C195)</f>
        <v>26</v>
      </c>
      <c r="D16" s="8">
        <f>SUM(Qreportintime!D174:D195)</f>
        <v>290</v>
      </c>
      <c r="E16" s="9">
        <f t="shared" si="0"/>
        <v>91.77215189873418</v>
      </c>
      <c r="F16" s="8">
        <f>SUM(Qreportintime!F174:F195)</f>
        <v>0</v>
      </c>
      <c r="G16" s="8">
        <f>SUM(Qreportintime!G174:G195)</f>
        <v>105</v>
      </c>
      <c r="H16" s="9">
        <f t="shared" si="1"/>
        <v>100</v>
      </c>
    </row>
    <row r="17" spans="1:8" ht="17.2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72</v>
      </c>
      <c r="E17" s="9">
        <f t="shared" si="0"/>
        <v>100</v>
      </c>
      <c r="F17" s="8">
        <f>SUM(Qreportintime!F196:F198)</f>
        <v>0</v>
      </c>
      <c r="G17" s="8">
        <f>SUM(Qreportintime!G196:G198)</f>
        <v>16</v>
      </c>
      <c r="H17" s="9">
        <f t="shared" si="1"/>
        <v>100</v>
      </c>
    </row>
    <row r="18" spans="1:8" ht="17.25" customHeight="1" x14ac:dyDescent="0.35">
      <c r="A18" s="10">
        <v>12</v>
      </c>
      <c r="B18" s="11" t="s">
        <v>532</v>
      </c>
      <c r="C18" s="8">
        <f>SUM(Qreportintime!C199:C207)</f>
        <v>0</v>
      </c>
      <c r="D18" s="8">
        <f>SUM(Qreportintime!D199:D207)</f>
        <v>26</v>
      </c>
      <c r="E18" s="9">
        <f t="shared" si="0"/>
        <v>100</v>
      </c>
      <c r="F18" s="8">
        <f>SUM(Qreportintime!F199:F207)</f>
        <v>0</v>
      </c>
      <c r="G18" s="8">
        <f>SUM(Qreportintime!G199:G207)</f>
        <v>4</v>
      </c>
      <c r="H18" s="9">
        <f t="shared" si="1"/>
        <v>100</v>
      </c>
    </row>
    <row r="19" spans="1:8" ht="17.25" customHeight="1" x14ac:dyDescent="0.35">
      <c r="A19" s="10">
        <v>13</v>
      </c>
      <c r="B19" s="11" t="s">
        <v>253</v>
      </c>
      <c r="C19" s="8">
        <f>SUM(Qreportintime!C208:C216)</f>
        <v>0</v>
      </c>
      <c r="D19" s="8">
        <f>SUM(Qreportintime!D208:D216)</f>
        <v>359</v>
      </c>
      <c r="E19" s="9">
        <f t="shared" si="0"/>
        <v>100</v>
      </c>
      <c r="F19" s="8">
        <f>SUM(Qreportintime!F208:F216)</f>
        <v>0</v>
      </c>
      <c r="G19" s="8">
        <f>SUM(Qreportintime!G208:G216)</f>
        <v>92</v>
      </c>
      <c r="H19" s="9">
        <f t="shared" si="1"/>
        <v>100</v>
      </c>
    </row>
    <row r="20" spans="1:8" ht="17.25" customHeight="1" x14ac:dyDescent="0.35">
      <c r="A20" s="10">
        <v>14</v>
      </c>
      <c r="B20" s="11" t="s">
        <v>408</v>
      </c>
      <c r="C20" s="8">
        <f>SUM(Qreportintime!C217:C225)</f>
        <v>2</v>
      </c>
      <c r="D20" s="8">
        <f>SUM(Qreportintime!D217:D225)</f>
        <v>111</v>
      </c>
      <c r="E20" s="9">
        <f t="shared" si="0"/>
        <v>98.230088495575217</v>
      </c>
      <c r="F20" s="8">
        <f>SUM(Qreportintime!F217:F225)</f>
        <v>1</v>
      </c>
      <c r="G20" s="8">
        <f>SUM(Qreportintime!G217:G225)</f>
        <v>21</v>
      </c>
      <c r="H20" s="9">
        <f t="shared" si="1"/>
        <v>95.454545454545453</v>
      </c>
    </row>
    <row r="21" spans="1:8" ht="17.25" customHeight="1" x14ac:dyDescent="0.35">
      <c r="A21" s="70">
        <v>15</v>
      </c>
      <c r="B21" s="71" t="s">
        <v>238</v>
      </c>
      <c r="C21" s="72">
        <f>SUM(Qreportintime!C226:C233)</f>
        <v>54</v>
      </c>
      <c r="D21" s="72">
        <f>SUM(Qreportintime!D226:D233)</f>
        <v>263</v>
      </c>
      <c r="E21" s="73">
        <f>(D21*100)/(D21+C21)</f>
        <v>82.965299684542586</v>
      </c>
      <c r="F21" s="74">
        <f>SUM(Qreportintime!F226:F233)</f>
        <v>26</v>
      </c>
      <c r="G21" s="74">
        <f>SUM(Qreportintime!G226:G233)</f>
        <v>60</v>
      </c>
      <c r="H21" s="75">
        <f t="shared" si="1"/>
        <v>69.767441860465112</v>
      </c>
    </row>
    <row r="22" spans="1:8" ht="17.25" customHeight="1" x14ac:dyDescent="0.35">
      <c r="A22" s="10">
        <v>16</v>
      </c>
      <c r="B22" s="11" t="s">
        <v>400</v>
      </c>
      <c r="C22" s="38">
        <f>SUM(Qreportintime!C234:C242)</f>
        <v>0</v>
      </c>
      <c r="D22" s="38">
        <f>SUM(Qreportintime!D234:D242)</f>
        <v>225</v>
      </c>
      <c r="E22" s="39">
        <f t="shared" si="0"/>
        <v>100</v>
      </c>
      <c r="F22" s="38">
        <f>SUM(Qreportintime!F234:F242)</f>
        <v>0</v>
      </c>
      <c r="G22" s="38">
        <f>SUM(Qreportintime!G234:G242)</f>
        <v>51</v>
      </c>
      <c r="H22" s="39">
        <f t="shared" si="1"/>
        <v>100</v>
      </c>
    </row>
    <row r="23" spans="1:8" ht="17.25" customHeight="1" x14ac:dyDescent="0.35">
      <c r="A23" s="21">
        <v>17</v>
      </c>
      <c r="B23" s="22" t="s">
        <v>358</v>
      </c>
      <c r="C23" s="59">
        <f>SUM(Qreportintime!C243:C253)</f>
        <v>69</v>
      </c>
      <c r="D23" s="59">
        <f>SUM(Qreportintime!D243:D253)</f>
        <v>264</v>
      </c>
      <c r="E23" s="60">
        <f t="shared" si="0"/>
        <v>79.27927927927928</v>
      </c>
      <c r="F23" s="15">
        <f>SUM(Qreportintime!F243:F253)</f>
        <v>68</v>
      </c>
      <c r="G23" s="15">
        <f>SUM(Qreportintime!G243:G253)</f>
        <v>93</v>
      </c>
      <c r="H23" s="16">
        <f t="shared" si="1"/>
        <v>57.763975155279503</v>
      </c>
    </row>
    <row r="24" spans="1:8" ht="17.25" customHeight="1" x14ac:dyDescent="0.35">
      <c r="A24" s="10">
        <v>18</v>
      </c>
      <c r="B24" s="11" t="s">
        <v>372</v>
      </c>
      <c r="C24" s="8">
        <f>SUM(Qreportintime!C254:C258)</f>
        <v>2</v>
      </c>
      <c r="D24" s="8">
        <f>SUM(Qreportintime!D254:D258)</f>
        <v>31</v>
      </c>
      <c r="E24" s="9">
        <f t="shared" si="0"/>
        <v>93.939393939393938</v>
      </c>
      <c r="F24" s="54">
        <f>SUM(Qreportintime!F254:F258)</f>
        <v>1</v>
      </c>
      <c r="G24" s="54">
        <f>SUM(Qreportintime!G254:G258)</f>
        <v>11</v>
      </c>
      <c r="H24" s="55">
        <f t="shared" si="1"/>
        <v>91.666666666666671</v>
      </c>
    </row>
    <row r="25" spans="1:8" ht="17.25" customHeight="1" x14ac:dyDescent="0.35">
      <c r="A25" s="84">
        <v>19</v>
      </c>
      <c r="B25" s="85" t="s">
        <v>278</v>
      </c>
      <c r="C25" s="74">
        <f>SUM(Qreportintime!C259:C266)</f>
        <v>106</v>
      </c>
      <c r="D25" s="74">
        <f>SUM(Qreportintime!D259:D266)</f>
        <v>183</v>
      </c>
      <c r="E25" s="75">
        <f t="shared" si="0"/>
        <v>63.321799307958479</v>
      </c>
      <c r="F25" s="8">
        <f>SUM(Qreportintime!F259:F266)</f>
        <v>6</v>
      </c>
      <c r="G25" s="8">
        <f>SUM(Qreportintime!G259:G266)</f>
        <v>48</v>
      </c>
      <c r="H25" s="9">
        <f t="shared" si="1"/>
        <v>88.888888888888886</v>
      </c>
    </row>
    <row r="26" spans="1:8" ht="17.25" customHeight="1" x14ac:dyDescent="0.35">
      <c r="A26" s="10">
        <v>20</v>
      </c>
      <c r="B26" s="11" t="s">
        <v>317</v>
      </c>
      <c r="C26" s="8">
        <f>SUM(Qreportintime!C267:C273)</f>
        <v>0</v>
      </c>
      <c r="D26" s="8">
        <f>SUM(Qreportintime!D267:D273)</f>
        <v>25</v>
      </c>
      <c r="E26" s="9">
        <f t="shared" si="0"/>
        <v>100</v>
      </c>
      <c r="F26" s="8">
        <f>SUM(Qreportintime!F267:F273)</f>
        <v>0</v>
      </c>
      <c r="G26" s="8">
        <f>SUM(Qreportintime!G274:G283)</f>
        <v>22</v>
      </c>
      <c r="H26" s="9">
        <f t="shared" si="1"/>
        <v>100</v>
      </c>
    </row>
    <row r="27" spans="1:8" ht="17.25" customHeight="1" x14ac:dyDescent="0.35">
      <c r="A27" s="13">
        <v>21</v>
      </c>
      <c r="B27" s="14" t="s">
        <v>566</v>
      </c>
      <c r="C27" s="15">
        <f>SUM(Qreportintime!C274:C282)</f>
        <v>74</v>
      </c>
      <c r="D27" s="15">
        <f>SUM(Qreportintime!D274:D282)</f>
        <v>58</v>
      </c>
      <c r="E27" s="16">
        <f t="shared" si="0"/>
        <v>43.939393939393938</v>
      </c>
      <c r="F27" s="15">
        <f>SUM(Qreportintime!F274:F282)</f>
        <v>73</v>
      </c>
      <c r="G27" s="15">
        <f>SUM(Qreportintime!G274:G282)</f>
        <v>22</v>
      </c>
      <c r="H27" s="16">
        <f t="shared" si="1"/>
        <v>23.157894736842106</v>
      </c>
    </row>
    <row r="28" spans="1:8" ht="17.25" customHeight="1" x14ac:dyDescent="0.35">
      <c r="A28" s="13">
        <v>22</v>
      </c>
      <c r="B28" s="14" t="s">
        <v>414</v>
      </c>
      <c r="C28" s="15">
        <f>SUM(Qreportintime!C283:C289)</f>
        <v>0</v>
      </c>
      <c r="D28" s="15">
        <f>SUM(Qreportintime!D283:D289)</f>
        <v>0</v>
      </c>
      <c r="E28" s="16" t="e">
        <f t="shared" si="0"/>
        <v>#DIV/0!</v>
      </c>
      <c r="F28" s="15">
        <f>SUM(Qreportintime!F283:F289)</f>
        <v>0</v>
      </c>
      <c r="G28" s="15">
        <f>SUM(Qreportintime!G283:G289)</f>
        <v>0</v>
      </c>
      <c r="H28" s="16" t="e">
        <f t="shared" si="1"/>
        <v>#DIV/0!</v>
      </c>
    </row>
    <row r="29" spans="1:8" ht="17.25" customHeight="1" x14ac:dyDescent="0.35">
      <c r="A29" s="82" t="s">
        <v>567</v>
      </c>
      <c r="B29" s="83"/>
      <c r="C29" s="61">
        <f>Qreportintime!C290</f>
        <v>2125</v>
      </c>
      <c r="D29" s="61">
        <f>Qreportintime!D290</f>
        <v>5385</v>
      </c>
      <c r="E29" s="62">
        <f t="shared" si="0"/>
        <v>71.704394141145144</v>
      </c>
      <c r="F29" s="86">
        <f>Qreportintime!F290</f>
        <v>881</v>
      </c>
      <c r="G29" s="86">
        <f>Qreportintime!G290</f>
        <v>1559</v>
      </c>
      <c r="H29" s="87">
        <f t="shared" si="1"/>
        <v>63.893442622950822</v>
      </c>
    </row>
    <row r="30" spans="1:8" ht="17.25" customHeight="1" x14ac:dyDescent="0.35"/>
    <row r="31" spans="1:8" ht="21.7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zoomScaleNormal="16432" workbookViewId="0">
      <selection activeCell="I11" sqref="I11"/>
    </sheetView>
  </sheetViews>
  <sheetFormatPr defaultRowHeight="18" customHeight="1" x14ac:dyDescent="0.2"/>
  <cols>
    <col min="1" max="1" width="14.140625" style="53" bestFit="1" customWidth="1"/>
    <col min="2" max="2" width="15" style="53" bestFit="1" customWidth="1"/>
    <col min="3" max="3" width="10.28515625" style="43" bestFit="1" customWidth="1"/>
    <col min="4" max="4" width="8.42578125" style="43" bestFit="1" customWidth="1"/>
    <col min="5" max="5" width="11.42578125" style="43" bestFit="1" customWidth="1"/>
    <col min="6" max="6" width="10.28515625" style="43" bestFit="1" customWidth="1"/>
    <col min="7" max="7" width="8.42578125" style="43" bestFit="1" customWidth="1"/>
    <col min="8" max="8" width="11.42578125" style="43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9" t="s">
        <v>0</v>
      </c>
      <c r="B1" s="50" t="s">
        <v>1</v>
      </c>
      <c r="C1" s="42" t="s">
        <v>2</v>
      </c>
      <c r="D1" s="42" t="s">
        <v>3</v>
      </c>
      <c r="E1" s="40" t="s">
        <v>562</v>
      </c>
      <c r="F1" s="41" t="s">
        <v>2</v>
      </c>
      <c r="G1" s="41" t="s">
        <v>3</v>
      </c>
      <c r="H1" s="40" t="s">
        <v>562</v>
      </c>
    </row>
    <row r="2" spans="1:8" ht="18" customHeight="1" x14ac:dyDescent="0.2">
      <c r="A2" s="51">
        <v>33999900</v>
      </c>
      <c r="B2" s="52" t="s">
        <v>386</v>
      </c>
      <c r="C2" s="43" t="s">
        <v>590</v>
      </c>
      <c r="D2" s="43" t="s">
        <v>590</v>
      </c>
      <c r="E2" s="43" t="e">
        <f t="shared" ref="E2:E65" si="0">(D2*100)/(D2+C2)</f>
        <v>#VALUE!</v>
      </c>
    </row>
    <row r="3" spans="1:8" ht="18" customHeight="1" x14ac:dyDescent="0.2">
      <c r="A3" s="52" t="s">
        <v>279</v>
      </c>
      <c r="B3" s="52" t="s">
        <v>280</v>
      </c>
      <c r="C3" s="44">
        <v>112</v>
      </c>
      <c r="D3" s="44">
        <v>26</v>
      </c>
      <c r="E3" s="45">
        <f t="shared" si="0"/>
        <v>18.840579710144926</v>
      </c>
      <c r="F3" s="43">
        <v>112</v>
      </c>
      <c r="G3" s="43">
        <v>26</v>
      </c>
      <c r="H3" s="45">
        <f>(G3*100)/(G3+F3)</f>
        <v>18.840579710144926</v>
      </c>
    </row>
    <row r="4" spans="1:8" ht="18" customHeight="1" x14ac:dyDescent="0.3">
      <c r="A4" s="52" t="s">
        <v>415</v>
      </c>
      <c r="B4" s="52" t="s">
        <v>416</v>
      </c>
      <c r="C4" s="44"/>
      <c r="D4" s="46"/>
      <c r="E4" s="45" t="e">
        <f t="shared" si="0"/>
        <v>#DIV/0!</v>
      </c>
      <c r="H4" s="45" t="e">
        <f t="shared" ref="H4:H67" si="1">(G4*100)/(G4+F4)</f>
        <v>#DIV/0!</v>
      </c>
    </row>
    <row r="5" spans="1:8" ht="18" customHeight="1" x14ac:dyDescent="0.2">
      <c r="A5" s="52" t="s">
        <v>409</v>
      </c>
      <c r="B5" s="52" t="s">
        <v>410</v>
      </c>
      <c r="C5" s="44">
        <v>1211</v>
      </c>
      <c r="D5" s="44">
        <v>775</v>
      </c>
      <c r="E5" s="45">
        <f t="shared" si="0"/>
        <v>39.023162134944613</v>
      </c>
      <c r="F5" s="43">
        <v>365</v>
      </c>
      <c r="G5" s="43">
        <v>356</v>
      </c>
      <c r="H5" s="45">
        <f t="shared" si="1"/>
        <v>49.375866851595006</v>
      </c>
    </row>
    <row r="6" spans="1:8" ht="18" customHeight="1" x14ac:dyDescent="0.3">
      <c r="A6" s="52" t="s">
        <v>86</v>
      </c>
      <c r="B6" s="52" t="s">
        <v>87</v>
      </c>
      <c r="C6" s="46">
        <v>3</v>
      </c>
      <c r="D6" s="46">
        <v>6</v>
      </c>
      <c r="E6" s="45">
        <f t="shared" si="0"/>
        <v>66.666666666666671</v>
      </c>
      <c r="G6" s="43">
        <v>1</v>
      </c>
      <c r="H6" s="45">
        <f t="shared" si="1"/>
        <v>100</v>
      </c>
    </row>
    <row r="7" spans="1:8" ht="18" customHeight="1" x14ac:dyDescent="0.2">
      <c r="A7" s="52" t="s">
        <v>223</v>
      </c>
      <c r="B7" s="52" t="s">
        <v>224</v>
      </c>
      <c r="C7" s="44">
        <v>2</v>
      </c>
      <c r="D7" s="44"/>
      <c r="E7" s="45">
        <f t="shared" si="0"/>
        <v>0</v>
      </c>
      <c r="H7" s="45" t="e">
        <f t="shared" si="1"/>
        <v>#DIV/0!</v>
      </c>
    </row>
    <row r="8" spans="1:8" ht="18" customHeight="1" x14ac:dyDescent="0.2">
      <c r="A8" s="52" t="s">
        <v>114</v>
      </c>
      <c r="B8" s="52" t="s">
        <v>115</v>
      </c>
      <c r="C8" s="44"/>
      <c r="D8" s="44"/>
      <c r="E8" s="45" t="e">
        <f t="shared" si="0"/>
        <v>#DIV/0!</v>
      </c>
      <c r="H8" s="45" t="e">
        <f t="shared" si="1"/>
        <v>#DIV/0!</v>
      </c>
    </row>
    <row r="9" spans="1:8" ht="18" customHeight="1" x14ac:dyDescent="0.2">
      <c r="A9" s="52" t="s">
        <v>180</v>
      </c>
      <c r="B9" s="52" t="s">
        <v>181</v>
      </c>
      <c r="C9" s="44"/>
      <c r="D9" s="44">
        <v>4</v>
      </c>
      <c r="E9" s="45">
        <f t="shared" si="0"/>
        <v>100</v>
      </c>
      <c r="G9" s="43">
        <v>1</v>
      </c>
      <c r="H9" s="45">
        <f t="shared" si="1"/>
        <v>100</v>
      </c>
    </row>
    <row r="10" spans="1:8" ht="18" customHeight="1" x14ac:dyDescent="0.2">
      <c r="A10" s="52" t="s">
        <v>462</v>
      </c>
      <c r="B10" s="52" t="s">
        <v>463</v>
      </c>
      <c r="C10" s="44"/>
      <c r="D10" s="44"/>
      <c r="E10" s="45" t="e">
        <f t="shared" si="0"/>
        <v>#DIV/0!</v>
      </c>
      <c r="H10" s="45" t="e">
        <f t="shared" si="1"/>
        <v>#DIV/0!</v>
      </c>
    </row>
    <row r="11" spans="1:8" ht="18" customHeight="1" x14ac:dyDescent="0.3">
      <c r="A11" s="52" t="s">
        <v>417</v>
      </c>
      <c r="B11" s="52" t="s">
        <v>418</v>
      </c>
      <c r="C11" s="46"/>
      <c r="D11" s="46"/>
      <c r="E11" s="45" t="e">
        <f t="shared" si="0"/>
        <v>#DIV/0!</v>
      </c>
      <c r="H11" s="45" t="e">
        <f t="shared" si="1"/>
        <v>#DIV/0!</v>
      </c>
    </row>
    <row r="12" spans="1:8" ht="18" customHeight="1" x14ac:dyDescent="0.3">
      <c r="A12" s="52" t="s">
        <v>419</v>
      </c>
      <c r="B12" s="52" t="s">
        <v>420</v>
      </c>
      <c r="C12" s="46"/>
      <c r="D12" s="46"/>
      <c r="E12" s="45" t="e">
        <f t="shared" si="0"/>
        <v>#DIV/0!</v>
      </c>
      <c r="H12" s="45" t="e">
        <f t="shared" si="1"/>
        <v>#DIV/0!</v>
      </c>
    </row>
    <row r="13" spans="1:8" ht="18" customHeight="1" x14ac:dyDescent="0.3">
      <c r="A13" s="52" t="s">
        <v>47</v>
      </c>
      <c r="B13" s="52" t="s">
        <v>48</v>
      </c>
      <c r="C13" s="44"/>
      <c r="D13" s="46"/>
      <c r="E13" s="45" t="e">
        <f t="shared" si="0"/>
        <v>#DIV/0!</v>
      </c>
      <c r="H13" s="45" t="e">
        <f t="shared" si="1"/>
        <v>#DIV/0!</v>
      </c>
    </row>
    <row r="14" spans="1:8" ht="18" customHeight="1" x14ac:dyDescent="0.2">
      <c r="A14" s="52" t="s">
        <v>343</v>
      </c>
      <c r="B14" s="52" t="s">
        <v>344</v>
      </c>
      <c r="C14" s="44"/>
      <c r="D14" s="44">
        <v>4</v>
      </c>
      <c r="E14" s="45">
        <f t="shared" si="0"/>
        <v>100</v>
      </c>
      <c r="G14" s="43">
        <v>1</v>
      </c>
      <c r="H14" s="45">
        <f t="shared" si="1"/>
        <v>100</v>
      </c>
    </row>
    <row r="15" spans="1:8" ht="18" customHeight="1" x14ac:dyDescent="0.2">
      <c r="A15" s="52" t="s">
        <v>20</v>
      </c>
      <c r="B15" s="52" t="s">
        <v>21</v>
      </c>
      <c r="C15" s="44">
        <v>1</v>
      </c>
      <c r="D15" s="44">
        <v>7</v>
      </c>
      <c r="E15" s="45">
        <f t="shared" si="0"/>
        <v>87.5</v>
      </c>
      <c r="G15" s="43">
        <v>1</v>
      </c>
      <c r="H15" s="45">
        <f t="shared" si="1"/>
        <v>100</v>
      </c>
    </row>
    <row r="16" spans="1:8" ht="18" customHeight="1" x14ac:dyDescent="0.2">
      <c r="A16" s="52" t="s">
        <v>435</v>
      </c>
      <c r="B16" s="52" t="s">
        <v>436</v>
      </c>
      <c r="C16" s="44"/>
      <c r="D16" s="44">
        <v>1</v>
      </c>
      <c r="E16" s="45">
        <f t="shared" si="0"/>
        <v>100</v>
      </c>
      <c r="H16" s="45" t="e">
        <f t="shared" si="1"/>
        <v>#DIV/0!</v>
      </c>
    </row>
    <row r="17" spans="1:8" ht="18" customHeight="1" x14ac:dyDescent="0.3">
      <c r="A17" s="52" t="s">
        <v>4</v>
      </c>
      <c r="B17" s="52" t="s">
        <v>5</v>
      </c>
      <c r="C17" s="46"/>
      <c r="D17" s="46"/>
      <c r="E17" s="45" t="e">
        <f t="shared" si="0"/>
        <v>#DIV/0!</v>
      </c>
      <c r="H17" s="45" t="e">
        <f t="shared" si="1"/>
        <v>#DIV/0!</v>
      </c>
    </row>
    <row r="18" spans="1:8" ht="18" customHeight="1" x14ac:dyDescent="0.2">
      <c r="A18" s="52" t="s">
        <v>248</v>
      </c>
      <c r="B18" s="52" t="s">
        <v>249</v>
      </c>
      <c r="C18" s="44">
        <v>2</v>
      </c>
      <c r="D18" s="44">
        <v>16</v>
      </c>
      <c r="E18" s="45">
        <f t="shared" si="0"/>
        <v>88.888888888888886</v>
      </c>
      <c r="H18" s="45" t="e">
        <f t="shared" si="1"/>
        <v>#DIV/0!</v>
      </c>
    </row>
    <row r="19" spans="1:8" ht="18" customHeight="1" x14ac:dyDescent="0.2">
      <c r="A19" s="52" t="s">
        <v>522</v>
      </c>
      <c r="B19" s="52" t="s">
        <v>523</v>
      </c>
      <c r="C19" s="44"/>
      <c r="D19" s="44">
        <v>1</v>
      </c>
      <c r="E19" s="45">
        <f t="shared" si="0"/>
        <v>100</v>
      </c>
      <c r="H19" s="45" t="e">
        <f t="shared" si="1"/>
        <v>#DIV/0!</v>
      </c>
    </row>
    <row r="20" spans="1:8" ht="18" customHeight="1" x14ac:dyDescent="0.2">
      <c r="A20" s="52" t="s">
        <v>460</v>
      </c>
      <c r="B20" s="52" t="s">
        <v>461</v>
      </c>
      <c r="C20" s="44"/>
      <c r="D20" s="44"/>
      <c r="E20" s="45" t="e">
        <f t="shared" si="0"/>
        <v>#DIV/0!</v>
      </c>
      <c r="H20" s="45" t="e">
        <f t="shared" si="1"/>
        <v>#DIV/0!</v>
      </c>
    </row>
    <row r="21" spans="1:8" ht="18" customHeight="1" x14ac:dyDescent="0.2">
      <c r="A21" s="52" t="s">
        <v>240</v>
      </c>
      <c r="B21" s="52" t="s">
        <v>241</v>
      </c>
      <c r="C21" s="44"/>
      <c r="D21" s="44"/>
      <c r="E21" s="45" t="e">
        <f t="shared" si="0"/>
        <v>#DIV/0!</v>
      </c>
      <c r="H21" s="45" t="e">
        <f t="shared" si="1"/>
        <v>#DIV/0!</v>
      </c>
    </row>
    <row r="22" spans="1:8" ht="18" customHeight="1" x14ac:dyDescent="0.2">
      <c r="A22" s="52" t="s">
        <v>484</v>
      </c>
      <c r="B22" s="52" t="s">
        <v>485</v>
      </c>
      <c r="C22" s="44">
        <v>1</v>
      </c>
      <c r="D22" s="44"/>
      <c r="E22" s="45">
        <f t="shared" si="0"/>
        <v>0</v>
      </c>
      <c r="H22" s="45" t="e">
        <f t="shared" si="1"/>
        <v>#DIV/0!</v>
      </c>
    </row>
    <row r="23" spans="1:8" ht="18" customHeight="1" x14ac:dyDescent="0.2">
      <c r="A23" s="52" t="s">
        <v>329</v>
      </c>
      <c r="B23" s="52" t="s">
        <v>330</v>
      </c>
      <c r="C23" s="44"/>
      <c r="D23" s="44">
        <v>7</v>
      </c>
      <c r="E23" s="45">
        <f t="shared" si="0"/>
        <v>100</v>
      </c>
      <c r="G23" s="43">
        <v>3</v>
      </c>
      <c r="H23" s="45">
        <f t="shared" si="1"/>
        <v>100</v>
      </c>
    </row>
    <row r="24" spans="1:8" ht="18" customHeight="1" x14ac:dyDescent="0.3">
      <c r="A24" s="52" t="s">
        <v>40</v>
      </c>
      <c r="B24" s="52" t="s">
        <v>41</v>
      </c>
      <c r="C24" s="44"/>
      <c r="D24" s="46"/>
      <c r="E24" s="45" t="e">
        <f t="shared" si="0"/>
        <v>#DIV/0!</v>
      </c>
      <c r="H24" s="45" t="e">
        <f t="shared" si="1"/>
        <v>#DIV/0!</v>
      </c>
    </row>
    <row r="25" spans="1:8" ht="18" customHeight="1" x14ac:dyDescent="0.2">
      <c r="A25" s="52" t="s">
        <v>493</v>
      </c>
      <c r="B25" s="52" t="s">
        <v>494</v>
      </c>
      <c r="C25" s="44"/>
      <c r="D25" s="44">
        <v>1</v>
      </c>
      <c r="E25" s="45">
        <f t="shared" si="0"/>
        <v>100</v>
      </c>
      <c r="G25" s="43">
        <v>1</v>
      </c>
      <c r="H25" s="45">
        <f t="shared" si="1"/>
        <v>100</v>
      </c>
    </row>
    <row r="26" spans="1:8" ht="18" customHeight="1" x14ac:dyDescent="0.2">
      <c r="A26" s="52" t="s">
        <v>382</v>
      </c>
      <c r="B26" s="52" t="s">
        <v>383</v>
      </c>
      <c r="C26" s="44"/>
      <c r="D26" s="44">
        <v>143</v>
      </c>
      <c r="E26" s="45">
        <f t="shared" si="0"/>
        <v>100</v>
      </c>
      <c r="G26" s="43">
        <v>17</v>
      </c>
      <c r="H26" s="45">
        <f t="shared" si="1"/>
        <v>100</v>
      </c>
    </row>
    <row r="27" spans="1:8" ht="18" customHeight="1" x14ac:dyDescent="0.3">
      <c r="A27" s="52" t="s">
        <v>300</v>
      </c>
      <c r="B27" s="52" t="s">
        <v>301</v>
      </c>
      <c r="C27" s="46"/>
      <c r="D27" s="44">
        <v>1</v>
      </c>
      <c r="E27" s="45">
        <f t="shared" si="0"/>
        <v>100</v>
      </c>
      <c r="G27" s="43">
        <v>1</v>
      </c>
      <c r="H27" s="45">
        <f t="shared" si="1"/>
        <v>100</v>
      </c>
    </row>
    <row r="28" spans="1:8" ht="18" customHeight="1" x14ac:dyDescent="0.2">
      <c r="A28" s="52" t="s">
        <v>80</v>
      </c>
      <c r="B28" s="52" t="s">
        <v>81</v>
      </c>
      <c r="C28" s="44"/>
      <c r="D28" s="44">
        <v>7</v>
      </c>
      <c r="E28" s="45">
        <f t="shared" si="0"/>
        <v>100</v>
      </c>
      <c r="G28" s="43">
        <v>1</v>
      </c>
      <c r="H28" s="45">
        <f t="shared" si="1"/>
        <v>100</v>
      </c>
    </row>
    <row r="29" spans="1:8" ht="18" customHeight="1" x14ac:dyDescent="0.3">
      <c r="A29" s="52" t="s">
        <v>254</v>
      </c>
      <c r="B29" s="52" t="s">
        <v>253</v>
      </c>
      <c r="C29" s="46"/>
      <c r="D29" s="44">
        <v>2</v>
      </c>
      <c r="E29" s="45">
        <f t="shared" si="0"/>
        <v>100</v>
      </c>
      <c r="G29" s="43">
        <v>1</v>
      </c>
      <c r="H29" s="45">
        <f t="shared" si="1"/>
        <v>100</v>
      </c>
    </row>
    <row r="30" spans="1:8" ht="18" customHeight="1" x14ac:dyDescent="0.2">
      <c r="A30" s="52" t="s">
        <v>49</v>
      </c>
      <c r="B30" s="52" t="s">
        <v>50</v>
      </c>
      <c r="C30" s="44"/>
      <c r="D30" s="44">
        <v>17</v>
      </c>
      <c r="E30" s="45">
        <f t="shared" si="0"/>
        <v>100</v>
      </c>
      <c r="G30" s="43">
        <v>4</v>
      </c>
      <c r="H30" s="45">
        <f t="shared" si="1"/>
        <v>100</v>
      </c>
    </row>
    <row r="31" spans="1:8" ht="18" customHeight="1" x14ac:dyDescent="0.2">
      <c r="A31" s="52" t="s">
        <v>110</v>
      </c>
      <c r="B31" s="52" t="s">
        <v>111</v>
      </c>
      <c r="C31" s="44"/>
      <c r="D31" s="44"/>
      <c r="E31" s="45" t="e">
        <f t="shared" si="0"/>
        <v>#DIV/0!</v>
      </c>
      <c r="H31" s="45" t="e">
        <f t="shared" si="1"/>
        <v>#DIV/0!</v>
      </c>
    </row>
    <row r="32" spans="1:8" ht="18" customHeight="1" x14ac:dyDescent="0.2">
      <c r="A32" s="52" t="s">
        <v>384</v>
      </c>
      <c r="B32" s="52" t="s">
        <v>385</v>
      </c>
      <c r="C32" s="44"/>
      <c r="D32" s="44"/>
      <c r="E32" s="45" t="e">
        <f t="shared" si="0"/>
        <v>#DIV/0!</v>
      </c>
      <c r="H32" s="45" t="e">
        <f t="shared" si="1"/>
        <v>#DIV/0!</v>
      </c>
    </row>
    <row r="33" spans="1:8" ht="18" customHeight="1" x14ac:dyDescent="0.2">
      <c r="A33" s="52" t="s">
        <v>38</v>
      </c>
      <c r="B33" s="52" t="s">
        <v>39</v>
      </c>
      <c r="C33" s="44">
        <v>79</v>
      </c>
      <c r="D33" s="44">
        <v>194</v>
      </c>
      <c r="E33" s="45">
        <f t="shared" si="0"/>
        <v>71.062271062271066</v>
      </c>
      <c r="F33" s="43">
        <v>29</v>
      </c>
      <c r="G33" s="43">
        <v>46</v>
      </c>
      <c r="H33" s="45">
        <f t="shared" si="1"/>
        <v>61.333333333333336</v>
      </c>
    </row>
    <row r="34" spans="1:8" ht="18" customHeight="1" x14ac:dyDescent="0.2">
      <c r="A34" s="52" t="s">
        <v>261</v>
      </c>
      <c r="B34" s="52" t="s">
        <v>262</v>
      </c>
      <c r="C34" s="44"/>
      <c r="D34" s="44">
        <v>1</v>
      </c>
      <c r="E34" s="45">
        <f t="shared" si="0"/>
        <v>100</v>
      </c>
      <c r="H34" s="45" t="e">
        <f t="shared" si="1"/>
        <v>#DIV/0!</v>
      </c>
    </row>
    <row r="35" spans="1:8" ht="18" customHeight="1" x14ac:dyDescent="0.2">
      <c r="A35" s="52" t="s">
        <v>476</v>
      </c>
      <c r="B35" s="52" t="s">
        <v>477</v>
      </c>
      <c r="C35" s="44"/>
      <c r="D35" s="44">
        <v>13</v>
      </c>
      <c r="E35" s="45">
        <f t="shared" si="0"/>
        <v>100</v>
      </c>
      <c r="G35" s="43">
        <v>7</v>
      </c>
      <c r="H35" s="45">
        <f t="shared" si="1"/>
        <v>100</v>
      </c>
    </row>
    <row r="36" spans="1:8" ht="18" customHeight="1" x14ac:dyDescent="0.2">
      <c r="A36" s="52" t="s">
        <v>267</v>
      </c>
      <c r="B36" s="52" t="s">
        <v>268</v>
      </c>
      <c r="C36" s="44"/>
      <c r="D36" s="44"/>
      <c r="E36" s="45" t="e">
        <f t="shared" si="0"/>
        <v>#DIV/0!</v>
      </c>
      <c r="H36" s="45" t="e">
        <f t="shared" si="1"/>
        <v>#DIV/0!</v>
      </c>
    </row>
    <row r="37" spans="1:8" ht="18" customHeight="1" x14ac:dyDescent="0.2">
      <c r="A37" s="52" t="s">
        <v>380</v>
      </c>
      <c r="B37" s="52" t="s">
        <v>381</v>
      </c>
      <c r="C37" s="44"/>
      <c r="D37" s="44">
        <v>22</v>
      </c>
      <c r="E37" s="45">
        <f t="shared" si="0"/>
        <v>100</v>
      </c>
      <c r="G37" s="43">
        <v>12</v>
      </c>
      <c r="H37" s="45">
        <f t="shared" si="1"/>
        <v>100</v>
      </c>
    </row>
    <row r="38" spans="1:8" ht="18" customHeight="1" x14ac:dyDescent="0.2">
      <c r="A38" s="52" t="s">
        <v>501</v>
      </c>
      <c r="B38" s="52" t="s">
        <v>502</v>
      </c>
      <c r="C38" s="44"/>
      <c r="D38" s="44">
        <v>10</v>
      </c>
      <c r="E38" s="45">
        <f t="shared" si="0"/>
        <v>100</v>
      </c>
      <c r="G38" s="43">
        <v>6</v>
      </c>
      <c r="H38" s="45">
        <f t="shared" si="1"/>
        <v>100</v>
      </c>
    </row>
    <row r="39" spans="1:8" ht="18" customHeight="1" x14ac:dyDescent="0.2">
      <c r="A39" s="52" t="s">
        <v>22</v>
      </c>
      <c r="B39" s="52" t="s">
        <v>21</v>
      </c>
      <c r="C39" s="44"/>
      <c r="D39" s="44">
        <v>28</v>
      </c>
      <c r="E39" s="45">
        <f t="shared" si="0"/>
        <v>100</v>
      </c>
      <c r="G39" s="43">
        <v>13</v>
      </c>
      <c r="H39" s="45">
        <f t="shared" si="1"/>
        <v>100</v>
      </c>
    </row>
    <row r="40" spans="1:8" ht="18" customHeight="1" x14ac:dyDescent="0.2">
      <c r="A40" s="52" t="s">
        <v>127</v>
      </c>
      <c r="B40" s="52" t="s">
        <v>128</v>
      </c>
      <c r="C40" s="44"/>
      <c r="D40" s="44">
        <v>9</v>
      </c>
      <c r="E40" s="45">
        <f t="shared" si="0"/>
        <v>100</v>
      </c>
      <c r="G40" s="43">
        <v>4</v>
      </c>
      <c r="H40" s="45">
        <f t="shared" si="1"/>
        <v>100</v>
      </c>
    </row>
    <row r="41" spans="1:8" ht="18" customHeight="1" x14ac:dyDescent="0.2">
      <c r="A41" s="52" t="s">
        <v>306</v>
      </c>
      <c r="B41" s="52" t="s">
        <v>307</v>
      </c>
      <c r="C41" s="44"/>
      <c r="D41" s="44">
        <v>26</v>
      </c>
      <c r="E41" s="45">
        <f t="shared" si="0"/>
        <v>100</v>
      </c>
      <c r="H41" s="45" t="e">
        <f t="shared" si="1"/>
        <v>#DIV/0!</v>
      </c>
    </row>
    <row r="42" spans="1:8" ht="18" customHeight="1" x14ac:dyDescent="0.2">
      <c r="A42" s="52" t="s">
        <v>391</v>
      </c>
      <c r="B42" s="52" t="s">
        <v>392</v>
      </c>
      <c r="C42" s="44"/>
      <c r="D42" s="44">
        <v>20</v>
      </c>
      <c r="E42" s="45">
        <f t="shared" si="0"/>
        <v>100</v>
      </c>
      <c r="H42" s="45" t="e">
        <f t="shared" si="1"/>
        <v>#DIV/0!</v>
      </c>
    </row>
    <row r="43" spans="1:8" ht="18" customHeight="1" x14ac:dyDescent="0.2">
      <c r="A43" s="52" t="s">
        <v>374</v>
      </c>
      <c r="B43" s="52" t="s">
        <v>375</v>
      </c>
      <c r="C43" s="44"/>
      <c r="D43" s="44">
        <v>14</v>
      </c>
      <c r="E43" s="45">
        <f t="shared" si="0"/>
        <v>100</v>
      </c>
      <c r="G43" s="43">
        <v>8</v>
      </c>
      <c r="H43" s="45">
        <f t="shared" si="1"/>
        <v>100</v>
      </c>
    </row>
    <row r="44" spans="1:8" ht="18" customHeight="1" x14ac:dyDescent="0.2">
      <c r="A44" s="52" t="s">
        <v>213</v>
      </c>
      <c r="B44" s="52" t="s">
        <v>214</v>
      </c>
      <c r="C44" s="44"/>
      <c r="D44" s="44">
        <v>7</v>
      </c>
      <c r="E44" s="45">
        <f t="shared" si="0"/>
        <v>100</v>
      </c>
      <c r="G44" s="43">
        <v>6</v>
      </c>
      <c r="H44" s="45">
        <f t="shared" si="1"/>
        <v>100</v>
      </c>
    </row>
    <row r="45" spans="1:8" ht="18" customHeight="1" x14ac:dyDescent="0.2">
      <c r="A45" s="52" t="s">
        <v>221</v>
      </c>
      <c r="B45" s="52" t="s">
        <v>222</v>
      </c>
      <c r="C45" s="44"/>
      <c r="D45" s="44">
        <v>7</v>
      </c>
      <c r="E45" s="45">
        <f t="shared" si="0"/>
        <v>100</v>
      </c>
      <c r="G45" s="43">
        <v>2</v>
      </c>
      <c r="H45" s="45">
        <f t="shared" si="1"/>
        <v>100</v>
      </c>
    </row>
    <row r="46" spans="1:8" ht="18" customHeight="1" x14ac:dyDescent="0.2">
      <c r="A46" s="52" t="s">
        <v>486</v>
      </c>
      <c r="B46" s="52" t="s">
        <v>487</v>
      </c>
      <c r="C46" s="44"/>
      <c r="D46" s="44">
        <v>23</v>
      </c>
      <c r="E46" s="45">
        <f t="shared" si="0"/>
        <v>100</v>
      </c>
      <c r="H46" s="45" t="e">
        <f t="shared" si="1"/>
        <v>#DIV/0!</v>
      </c>
    </row>
    <row r="47" spans="1:8" ht="18" customHeight="1" x14ac:dyDescent="0.2">
      <c r="A47" s="52" t="s">
        <v>160</v>
      </c>
      <c r="B47" s="52" t="s">
        <v>161</v>
      </c>
      <c r="C47" s="44"/>
      <c r="D47" s="44">
        <v>6</v>
      </c>
      <c r="E47" s="45">
        <f t="shared" si="0"/>
        <v>100</v>
      </c>
      <c r="G47" s="43">
        <v>2</v>
      </c>
      <c r="H47" s="45">
        <f t="shared" si="1"/>
        <v>100</v>
      </c>
    </row>
    <row r="48" spans="1:8" ht="18" customHeight="1" x14ac:dyDescent="0.2">
      <c r="A48" s="52" t="s">
        <v>302</v>
      </c>
      <c r="B48" s="52" t="s">
        <v>303</v>
      </c>
      <c r="C48" s="44"/>
      <c r="D48" s="44">
        <v>21</v>
      </c>
      <c r="E48" s="45">
        <f t="shared" si="0"/>
        <v>100</v>
      </c>
      <c r="H48" s="45" t="e">
        <f t="shared" si="1"/>
        <v>#DIV/0!</v>
      </c>
    </row>
    <row r="49" spans="1:8" ht="18" customHeight="1" x14ac:dyDescent="0.2">
      <c r="A49" s="52" t="s">
        <v>116</v>
      </c>
      <c r="B49" s="52" t="s">
        <v>115</v>
      </c>
      <c r="C49" s="44"/>
      <c r="D49" s="44">
        <v>16</v>
      </c>
      <c r="E49" s="45">
        <f t="shared" si="0"/>
        <v>100</v>
      </c>
      <c r="G49" s="43">
        <v>15</v>
      </c>
      <c r="H49" s="45">
        <f t="shared" si="1"/>
        <v>100</v>
      </c>
    </row>
    <row r="50" spans="1:8" ht="18" customHeight="1" x14ac:dyDescent="0.2">
      <c r="A50" s="52" t="s">
        <v>482</v>
      </c>
      <c r="B50" s="52" t="s">
        <v>483</v>
      </c>
      <c r="C50" s="44"/>
      <c r="D50" s="44">
        <v>10</v>
      </c>
      <c r="E50" s="45">
        <f t="shared" si="0"/>
        <v>100</v>
      </c>
      <c r="G50" s="43">
        <v>4</v>
      </c>
      <c r="H50" s="45">
        <f t="shared" si="1"/>
        <v>100</v>
      </c>
    </row>
    <row r="51" spans="1:8" ht="18" customHeight="1" x14ac:dyDescent="0.2">
      <c r="A51" s="52" t="s">
        <v>34</v>
      </c>
      <c r="B51" s="52" t="s">
        <v>35</v>
      </c>
      <c r="C51" s="44"/>
      <c r="D51" s="44">
        <v>515</v>
      </c>
      <c r="E51" s="45">
        <f t="shared" si="0"/>
        <v>100</v>
      </c>
      <c r="G51" s="43">
        <v>166</v>
      </c>
      <c r="H51" s="45">
        <f t="shared" si="1"/>
        <v>100</v>
      </c>
    </row>
    <row r="52" spans="1:8" ht="18" customHeight="1" x14ac:dyDescent="0.3">
      <c r="A52" s="52" t="s">
        <v>275</v>
      </c>
      <c r="B52" s="52" t="s">
        <v>276</v>
      </c>
      <c r="C52" s="46"/>
      <c r="D52" s="44"/>
      <c r="E52" s="45" t="e">
        <f t="shared" si="0"/>
        <v>#DIV/0!</v>
      </c>
      <c r="H52" s="45" t="e">
        <f t="shared" si="1"/>
        <v>#DIV/0!</v>
      </c>
    </row>
    <row r="53" spans="1:8" ht="18" customHeight="1" x14ac:dyDescent="0.3">
      <c r="A53" s="52" t="s">
        <v>188</v>
      </c>
      <c r="B53" s="52" t="s">
        <v>189</v>
      </c>
      <c r="C53" s="46"/>
      <c r="D53" s="44"/>
      <c r="E53" s="45" t="e">
        <f t="shared" si="0"/>
        <v>#DIV/0!</v>
      </c>
      <c r="H53" s="45" t="e">
        <f t="shared" si="1"/>
        <v>#DIV/0!</v>
      </c>
    </row>
    <row r="54" spans="1:8" ht="18" customHeight="1" x14ac:dyDescent="0.2">
      <c r="A54" s="52" t="s">
        <v>51</v>
      </c>
      <c r="B54" s="52" t="s">
        <v>52</v>
      </c>
      <c r="C54" s="44">
        <v>12</v>
      </c>
      <c r="D54" s="44"/>
      <c r="E54" s="45">
        <f t="shared" si="0"/>
        <v>0</v>
      </c>
      <c r="F54" s="43">
        <v>12</v>
      </c>
      <c r="H54" s="45">
        <f t="shared" si="1"/>
        <v>0</v>
      </c>
    </row>
    <row r="55" spans="1:8" ht="18" customHeight="1" x14ac:dyDescent="0.2">
      <c r="A55" s="52" t="s">
        <v>478</v>
      </c>
      <c r="B55" s="52" t="s">
        <v>479</v>
      </c>
      <c r="C55" s="44">
        <v>9</v>
      </c>
      <c r="D55" s="44"/>
      <c r="E55" s="45">
        <f t="shared" si="0"/>
        <v>0</v>
      </c>
      <c r="F55" s="43">
        <v>9</v>
      </c>
      <c r="H55" s="45">
        <f t="shared" si="1"/>
        <v>0</v>
      </c>
    </row>
    <row r="56" spans="1:8" ht="18" customHeight="1" x14ac:dyDescent="0.2">
      <c r="A56" s="52" t="s">
        <v>441</v>
      </c>
      <c r="B56" s="52" t="s">
        <v>442</v>
      </c>
      <c r="C56" s="44">
        <v>32</v>
      </c>
      <c r="D56" s="44"/>
      <c r="E56" s="45">
        <f t="shared" si="0"/>
        <v>0</v>
      </c>
      <c r="F56" s="43">
        <v>32</v>
      </c>
      <c r="H56" s="45">
        <f t="shared" si="1"/>
        <v>0</v>
      </c>
    </row>
    <row r="57" spans="1:8" ht="18" customHeight="1" x14ac:dyDescent="0.2">
      <c r="A57" s="52" t="s">
        <v>231</v>
      </c>
      <c r="B57" s="52" t="s">
        <v>232</v>
      </c>
      <c r="C57" s="44"/>
      <c r="D57" s="44"/>
      <c r="E57" s="45" t="e">
        <f t="shared" si="0"/>
        <v>#DIV/0!</v>
      </c>
      <c r="H57" s="45" t="e">
        <f t="shared" si="1"/>
        <v>#DIV/0!</v>
      </c>
    </row>
    <row r="58" spans="1:8" ht="18" customHeight="1" x14ac:dyDescent="0.2">
      <c r="A58" s="52" t="s">
        <v>395</v>
      </c>
      <c r="B58" s="52" t="s">
        <v>396</v>
      </c>
      <c r="C58" s="44">
        <v>3</v>
      </c>
      <c r="D58" s="44"/>
      <c r="E58" s="45">
        <f t="shared" si="0"/>
        <v>0</v>
      </c>
      <c r="F58" s="43">
        <v>3</v>
      </c>
      <c r="H58" s="45">
        <f t="shared" si="1"/>
        <v>0</v>
      </c>
    </row>
    <row r="59" spans="1:8" ht="18" customHeight="1" x14ac:dyDescent="0.3">
      <c r="A59" s="52" t="s">
        <v>84</v>
      </c>
      <c r="B59" s="52" t="s">
        <v>85</v>
      </c>
      <c r="C59" s="46"/>
      <c r="D59" s="44"/>
      <c r="E59" s="45" t="e">
        <f t="shared" si="0"/>
        <v>#DIV/0!</v>
      </c>
      <c r="H59" s="45" t="e">
        <f t="shared" si="1"/>
        <v>#DIV/0!</v>
      </c>
    </row>
    <row r="60" spans="1:8" ht="18" customHeight="1" x14ac:dyDescent="0.2">
      <c r="A60" s="52" t="s">
        <v>94</v>
      </c>
      <c r="B60" s="52" t="s">
        <v>95</v>
      </c>
      <c r="C60" s="44"/>
      <c r="D60" s="44"/>
      <c r="E60" s="45" t="e">
        <f t="shared" si="0"/>
        <v>#DIV/0!</v>
      </c>
      <c r="H60" s="45" t="e">
        <f t="shared" si="1"/>
        <v>#DIV/0!</v>
      </c>
    </row>
    <row r="61" spans="1:8" ht="18" customHeight="1" x14ac:dyDescent="0.2">
      <c r="A61" s="52" t="s">
        <v>170</v>
      </c>
      <c r="B61" s="52" t="s">
        <v>171</v>
      </c>
      <c r="C61" s="44"/>
      <c r="D61" s="44"/>
      <c r="E61" s="45" t="e">
        <f t="shared" si="0"/>
        <v>#DIV/0!</v>
      </c>
      <c r="H61" s="45" t="e">
        <f t="shared" si="1"/>
        <v>#DIV/0!</v>
      </c>
    </row>
    <row r="62" spans="1:8" ht="18" customHeight="1" x14ac:dyDescent="0.2">
      <c r="A62" s="52" t="s">
        <v>359</v>
      </c>
      <c r="B62" s="52" t="s">
        <v>360</v>
      </c>
      <c r="C62" s="44"/>
      <c r="D62" s="44"/>
      <c r="E62" s="45" t="e">
        <f t="shared" si="0"/>
        <v>#DIV/0!</v>
      </c>
      <c r="H62" s="45" t="e">
        <f t="shared" si="1"/>
        <v>#DIV/0!</v>
      </c>
    </row>
    <row r="63" spans="1:8" ht="18" customHeight="1" x14ac:dyDescent="0.2">
      <c r="A63" s="52" t="s">
        <v>119</v>
      </c>
      <c r="B63" s="52" t="s">
        <v>120</v>
      </c>
      <c r="C63" s="44">
        <v>15</v>
      </c>
      <c r="D63" s="44"/>
      <c r="E63" s="45">
        <f t="shared" si="0"/>
        <v>0</v>
      </c>
      <c r="F63" s="43">
        <v>15</v>
      </c>
      <c r="H63" s="45">
        <f t="shared" si="1"/>
        <v>0</v>
      </c>
    </row>
    <row r="64" spans="1:8" ht="18" customHeight="1" x14ac:dyDescent="0.2">
      <c r="A64" s="52" t="s">
        <v>411</v>
      </c>
      <c r="B64" s="52" t="s">
        <v>412</v>
      </c>
      <c r="C64" s="44"/>
      <c r="D64" s="44"/>
      <c r="E64" s="45" t="e">
        <f t="shared" si="0"/>
        <v>#DIV/0!</v>
      </c>
      <c r="H64" s="45" t="e">
        <f t="shared" si="1"/>
        <v>#DIV/0!</v>
      </c>
    </row>
    <row r="65" spans="1:8" ht="18" customHeight="1" x14ac:dyDescent="0.2">
      <c r="A65" s="52" t="s">
        <v>227</v>
      </c>
      <c r="B65" s="52" t="s">
        <v>228</v>
      </c>
      <c r="C65" s="44"/>
      <c r="D65" s="44"/>
      <c r="E65" s="45" t="e">
        <f t="shared" si="0"/>
        <v>#DIV/0!</v>
      </c>
      <c r="H65" s="45" t="e">
        <f t="shared" si="1"/>
        <v>#DIV/0!</v>
      </c>
    </row>
    <row r="66" spans="1:8" ht="18" customHeight="1" x14ac:dyDescent="0.3">
      <c r="A66" s="52" t="s">
        <v>207</v>
      </c>
      <c r="B66" s="52" t="s">
        <v>208</v>
      </c>
      <c r="C66" s="46"/>
      <c r="D66" s="44"/>
      <c r="E66" s="45" t="e">
        <f t="shared" ref="E66:E129" si="2">(D66*100)/(D66+C66)</f>
        <v>#DIV/0!</v>
      </c>
      <c r="H66" s="45" t="e">
        <f t="shared" si="1"/>
        <v>#DIV/0!</v>
      </c>
    </row>
    <row r="67" spans="1:8" ht="18" customHeight="1" x14ac:dyDescent="0.3">
      <c r="A67" s="52" t="s">
        <v>353</v>
      </c>
      <c r="B67" s="52" t="s">
        <v>354</v>
      </c>
      <c r="C67" s="46"/>
      <c r="D67" s="44"/>
      <c r="E67" s="45" t="e">
        <f t="shared" si="2"/>
        <v>#DIV/0!</v>
      </c>
      <c r="H67" s="45" t="e">
        <f t="shared" si="1"/>
        <v>#DIV/0!</v>
      </c>
    </row>
    <row r="68" spans="1:8" ht="18" customHeight="1" x14ac:dyDescent="0.2">
      <c r="A68" s="52" t="s">
        <v>135</v>
      </c>
      <c r="B68" s="52" t="s">
        <v>136</v>
      </c>
      <c r="C68" s="44"/>
      <c r="D68" s="44"/>
      <c r="E68" s="45" t="e">
        <f t="shared" si="2"/>
        <v>#DIV/0!</v>
      </c>
      <c r="H68" s="45" t="e">
        <f t="shared" ref="H68:H131" si="3">(G68*100)/(G68+F68)</f>
        <v>#DIV/0!</v>
      </c>
    </row>
    <row r="69" spans="1:8" ht="18" customHeight="1" x14ac:dyDescent="0.2">
      <c r="A69" s="52" t="s">
        <v>8</v>
      </c>
      <c r="B69" s="52" t="s">
        <v>9</v>
      </c>
      <c r="C69" s="44"/>
      <c r="D69" s="44"/>
      <c r="E69" s="45" t="e">
        <f t="shared" si="2"/>
        <v>#DIV/0!</v>
      </c>
      <c r="H69" s="45" t="e">
        <f t="shared" si="3"/>
        <v>#DIV/0!</v>
      </c>
    </row>
    <row r="70" spans="1:8" ht="18" customHeight="1" x14ac:dyDescent="0.2">
      <c r="A70" s="52" t="s">
        <v>70</v>
      </c>
      <c r="B70" s="52" t="s">
        <v>71</v>
      </c>
      <c r="C70" s="44"/>
      <c r="D70" s="44"/>
      <c r="E70" s="45" t="e">
        <f t="shared" si="2"/>
        <v>#DIV/0!</v>
      </c>
      <c r="H70" s="45" t="e">
        <f t="shared" si="3"/>
        <v>#DIV/0!</v>
      </c>
    </row>
    <row r="71" spans="1:8" ht="18" customHeight="1" x14ac:dyDescent="0.2">
      <c r="A71" s="52" t="s">
        <v>263</v>
      </c>
      <c r="B71" s="52" t="s">
        <v>264</v>
      </c>
      <c r="C71" s="44"/>
      <c r="D71" s="44"/>
      <c r="E71" s="45" t="e">
        <f t="shared" si="2"/>
        <v>#DIV/0!</v>
      </c>
      <c r="H71" s="45" t="e">
        <f t="shared" si="3"/>
        <v>#DIV/0!</v>
      </c>
    </row>
    <row r="72" spans="1:8" ht="18" customHeight="1" x14ac:dyDescent="0.3">
      <c r="A72" s="52" t="s">
        <v>209</v>
      </c>
      <c r="B72" s="52" t="s">
        <v>210</v>
      </c>
      <c r="C72" s="46">
        <v>5</v>
      </c>
      <c r="D72" s="44"/>
      <c r="E72" s="45">
        <f t="shared" si="2"/>
        <v>0</v>
      </c>
      <c r="F72" s="43">
        <v>5</v>
      </c>
      <c r="H72" s="45">
        <f t="shared" si="3"/>
        <v>0</v>
      </c>
    </row>
    <row r="73" spans="1:8" ht="18" customHeight="1" x14ac:dyDescent="0.2">
      <c r="A73" s="52" t="s">
        <v>57</v>
      </c>
      <c r="B73" s="52" t="s">
        <v>58</v>
      </c>
      <c r="C73" s="44"/>
      <c r="D73" s="44"/>
      <c r="E73" s="45" t="e">
        <f t="shared" si="2"/>
        <v>#DIV/0!</v>
      </c>
      <c r="H73" s="45" t="e">
        <f t="shared" si="3"/>
        <v>#DIV/0!</v>
      </c>
    </row>
    <row r="74" spans="1:8" ht="18" customHeight="1" x14ac:dyDescent="0.3">
      <c r="A74" s="52" t="s">
        <v>6</v>
      </c>
      <c r="B74" s="52" t="s">
        <v>7</v>
      </c>
      <c r="C74" s="46"/>
      <c r="D74" s="46"/>
      <c r="E74" s="45" t="e">
        <f t="shared" si="2"/>
        <v>#DIV/0!</v>
      </c>
      <c r="H74" s="45" t="e">
        <f t="shared" si="3"/>
        <v>#DIV/0!</v>
      </c>
    </row>
    <row r="75" spans="1:8" ht="18" customHeight="1" x14ac:dyDescent="0.3">
      <c r="A75" s="52" t="s">
        <v>133</v>
      </c>
      <c r="B75" s="52" t="s">
        <v>134</v>
      </c>
      <c r="C75" s="46">
        <v>1</v>
      </c>
      <c r="D75" s="46"/>
      <c r="E75" s="45">
        <f t="shared" si="2"/>
        <v>0</v>
      </c>
      <c r="F75" s="43">
        <v>1</v>
      </c>
      <c r="H75" s="45">
        <f t="shared" si="3"/>
        <v>0</v>
      </c>
    </row>
    <row r="76" spans="1:8" ht="18" customHeight="1" x14ac:dyDescent="0.2">
      <c r="A76" s="52" t="s">
        <v>451</v>
      </c>
      <c r="B76" s="52" t="s">
        <v>452</v>
      </c>
      <c r="C76" s="44"/>
      <c r="D76" s="44"/>
      <c r="E76" s="45" t="e">
        <f t="shared" si="2"/>
        <v>#DIV/0!</v>
      </c>
      <c r="H76" s="45" t="e">
        <f t="shared" si="3"/>
        <v>#DIV/0!</v>
      </c>
    </row>
    <row r="77" spans="1:8" ht="18" customHeight="1" x14ac:dyDescent="0.2">
      <c r="A77" s="52" t="s">
        <v>141</v>
      </c>
      <c r="B77" s="52" t="s">
        <v>142</v>
      </c>
      <c r="C77" s="44"/>
      <c r="D77" s="44"/>
      <c r="E77" s="45" t="e">
        <f t="shared" si="2"/>
        <v>#DIV/0!</v>
      </c>
      <c r="H77" s="45" t="e">
        <f t="shared" si="3"/>
        <v>#DIV/0!</v>
      </c>
    </row>
    <row r="78" spans="1:8" ht="18" customHeight="1" x14ac:dyDescent="0.3">
      <c r="A78" s="52" t="s">
        <v>364</v>
      </c>
      <c r="B78" s="52" t="s">
        <v>365</v>
      </c>
      <c r="C78" s="46"/>
      <c r="D78" s="46"/>
      <c r="E78" s="45" t="e">
        <f t="shared" si="2"/>
        <v>#DIV/0!</v>
      </c>
      <c r="H78" s="45" t="e">
        <f t="shared" si="3"/>
        <v>#DIV/0!</v>
      </c>
    </row>
    <row r="79" spans="1:8" ht="18" customHeight="1" x14ac:dyDescent="0.2">
      <c r="A79" s="52" t="s">
        <v>233</v>
      </c>
      <c r="B79" s="52" t="s">
        <v>234</v>
      </c>
      <c r="C79" s="44">
        <v>13</v>
      </c>
      <c r="D79" s="44"/>
      <c r="E79" s="45">
        <f t="shared" si="2"/>
        <v>0</v>
      </c>
      <c r="F79" s="43">
        <v>13</v>
      </c>
      <c r="H79" s="45">
        <f t="shared" si="3"/>
        <v>0</v>
      </c>
    </row>
    <row r="80" spans="1:8" ht="18" customHeight="1" x14ac:dyDescent="0.2">
      <c r="A80" s="52" t="s">
        <v>61</v>
      </c>
      <c r="B80" s="52" t="s">
        <v>62</v>
      </c>
      <c r="C80" s="44">
        <v>39</v>
      </c>
      <c r="D80" s="44"/>
      <c r="E80" s="45">
        <f t="shared" si="2"/>
        <v>0</v>
      </c>
      <c r="F80" s="43">
        <v>39</v>
      </c>
      <c r="H80" s="45">
        <f t="shared" si="3"/>
        <v>0</v>
      </c>
    </row>
    <row r="81" spans="1:8" ht="18" customHeight="1" x14ac:dyDescent="0.2">
      <c r="A81" s="52" t="s">
        <v>516</v>
      </c>
      <c r="B81" s="52" t="s">
        <v>517</v>
      </c>
      <c r="C81" s="44">
        <v>2</v>
      </c>
      <c r="D81" s="44"/>
      <c r="E81" s="45">
        <f t="shared" si="2"/>
        <v>0</v>
      </c>
      <c r="F81" s="43">
        <v>2</v>
      </c>
      <c r="H81" s="45">
        <f t="shared" si="3"/>
        <v>0</v>
      </c>
    </row>
    <row r="82" spans="1:8" ht="18" customHeight="1" x14ac:dyDescent="0.3">
      <c r="A82" s="52" t="s">
        <v>121</v>
      </c>
      <c r="B82" s="52" t="s">
        <v>122</v>
      </c>
      <c r="C82" s="46">
        <v>12</v>
      </c>
      <c r="D82" s="44"/>
      <c r="E82" s="45">
        <f t="shared" si="2"/>
        <v>0</v>
      </c>
      <c r="F82" s="43">
        <v>12</v>
      </c>
      <c r="H82" s="45">
        <f t="shared" si="3"/>
        <v>0</v>
      </c>
    </row>
    <row r="83" spans="1:8" ht="18" customHeight="1" x14ac:dyDescent="0.3">
      <c r="A83" s="52" t="s">
        <v>164</v>
      </c>
      <c r="B83" s="52" t="s">
        <v>165</v>
      </c>
      <c r="C83" s="46"/>
      <c r="D83" s="44"/>
      <c r="E83" s="45" t="e">
        <f t="shared" si="2"/>
        <v>#DIV/0!</v>
      </c>
      <c r="H83" s="45" t="e">
        <f t="shared" si="3"/>
        <v>#DIV/0!</v>
      </c>
    </row>
    <row r="84" spans="1:8" ht="18" customHeight="1" x14ac:dyDescent="0.2">
      <c r="A84" s="52" t="s">
        <v>217</v>
      </c>
      <c r="B84" s="52" t="s">
        <v>218</v>
      </c>
      <c r="C84" s="44"/>
      <c r="D84" s="44"/>
      <c r="E84" s="45" t="e">
        <f t="shared" si="2"/>
        <v>#DIV/0!</v>
      </c>
      <c r="H84" s="45" t="e">
        <f t="shared" si="3"/>
        <v>#DIV/0!</v>
      </c>
    </row>
    <row r="85" spans="1:8" ht="18" customHeight="1" x14ac:dyDescent="0.2">
      <c r="A85" s="52" t="s">
        <v>90</v>
      </c>
      <c r="B85" s="52" t="s">
        <v>91</v>
      </c>
      <c r="C85" s="44">
        <v>11</v>
      </c>
      <c r="D85" s="44"/>
      <c r="E85" s="45">
        <f t="shared" si="2"/>
        <v>0</v>
      </c>
      <c r="F85" s="43">
        <v>11</v>
      </c>
      <c r="H85" s="45">
        <f t="shared" si="3"/>
        <v>0</v>
      </c>
    </row>
    <row r="86" spans="1:8" ht="18" customHeight="1" x14ac:dyDescent="0.2">
      <c r="A86" s="52" t="s">
        <v>157</v>
      </c>
      <c r="B86" s="52" t="s">
        <v>158</v>
      </c>
      <c r="C86" s="44"/>
      <c r="D86" s="44"/>
      <c r="E86" s="45" t="e">
        <f t="shared" si="2"/>
        <v>#DIV/0!</v>
      </c>
      <c r="H86" s="45" t="e">
        <f t="shared" si="3"/>
        <v>#DIV/0!</v>
      </c>
    </row>
    <row r="87" spans="1:8" ht="18" customHeight="1" x14ac:dyDescent="0.3">
      <c r="A87" s="52" t="s">
        <v>421</v>
      </c>
      <c r="B87" s="52" t="s">
        <v>422</v>
      </c>
      <c r="C87" s="46"/>
      <c r="D87" s="46"/>
      <c r="E87" s="45" t="e">
        <f t="shared" si="2"/>
        <v>#DIV/0!</v>
      </c>
      <c r="H87" s="45" t="e">
        <f t="shared" si="3"/>
        <v>#DIV/0!</v>
      </c>
    </row>
    <row r="88" spans="1:8" ht="18" customHeight="1" x14ac:dyDescent="0.2">
      <c r="A88" s="52" t="s">
        <v>66</v>
      </c>
      <c r="B88" s="52" t="s">
        <v>67</v>
      </c>
      <c r="C88" s="44"/>
      <c r="D88" s="44">
        <v>227</v>
      </c>
      <c r="E88" s="45">
        <f t="shared" si="2"/>
        <v>100</v>
      </c>
      <c r="G88" s="43">
        <v>74</v>
      </c>
      <c r="H88" s="45">
        <f t="shared" si="3"/>
        <v>100</v>
      </c>
    </row>
    <row r="89" spans="1:8" ht="18" customHeight="1" x14ac:dyDescent="0.2">
      <c r="A89" s="52" t="s">
        <v>100</v>
      </c>
      <c r="B89" s="52" t="s">
        <v>101</v>
      </c>
      <c r="C89" s="44"/>
      <c r="D89" s="44">
        <v>12</v>
      </c>
      <c r="E89" s="45">
        <f t="shared" si="2"/>
        <v>100</v>
      </c>
      <c r="G89" s="43">
        <v>3</v>
      </c>
      <c r="H89" s="45">
        <f t="shared" si="3"/>
        <v>100</v>
      </c>
    </row>
    <row r="90" spans="1:8" ht="18" customHeight="1" x14ac:dyDescent="0.2">
      <c r="A90" s="52" t="s">
        <v>112</v>
      </c>
      <c r="B90" s="52" t="s">
        <v>113</v>
      </c>
      <c r="C90" s="44"/>
      <c r="D90" s="44">
        <v>9</v>
      </c>
      <c r="E90" s="45">
        <f t="shared" si="2"/>
        <v>100</v>
      </c>
      <c r="G90" s="43">
        <v>1</v>
      </c>
      <c r="H90" s="45">
        <f t="shared" si="3"/>
        <v>100</v>
      </c>
    </row>
    <row r="91" spans="1:8" ht="18" customHeight="1" x14ac:dyDescent="0.2">
      <c r="A91" s="52" t="s">
        <v>131</v>
      </c>
      <c r="B91" s="52" t="s">
        <v>132</v>
      </c>
      <c r="C91" s="44"/>
      <c r="D91" s="44">
        <v>10</v>
      </c>
      <c r="E91" s="45">
        <f t="shared" si="2"/>
        <v>100</v>
      </c>
      <c r="G91" s="43">
        <v>1</v>
      </c>
      <c r="H91" s="45">
        <f t="shared" si="3"/>
        <v>100</v>
      </c>
    </row>
    <row r="92" spans="1:8" ht="18" customHeight="1" x14ac:dyDescent="0.3">
      <c r="A92" s="52" t="s">
        <v>29</v>
      </c>
      <c r="B92" s="52" t="s">
        <v>30</v>
      </c>
      <c r="C92" s="46"/>
      <c r="D92" s="44">
        <v>1</v>
      </c>
      <c r="E92" s="45">
        <f t="shared" si="2"/>
        <v>100</v>
      </c>
      <c r="H92" s="45" t="e">
        <f t="shared" si="3"/>
        <v>#DIV/0!</v>
      </c>
    </row>
    <row r="93" spans="1:8" ht="18" customHeight="1" x14ac:dyDescent="0.3">
      <c r="A93" s="52" t="s">
        <v>549</v>
      </c>
      <c r="B93" s="52" t="s">
        <v>550</v>
      </c>
      <c r="C93" s="46"/>
      <c r="D93" s="44"/>
      <c r="E93" s="45" t="e">
        <f t="shared" si="2"/>
        <v>#DIV/0!</v>
      </c>
      <c r="H93" s="45" t="e">
        <f t="shared" si="3"/>
        <v>#DIV/0!</v>
      </c>
    </row>
    <row r="94" spans="1:8" ht="18" customHeight="1" x14ac:dyDescent="0.2">
      <c r="A94" s="52" t="s">
        <v>63</v>
      </c>
      <c r="B94" s="52" t="s">
        <v>62</v>
      </c>
      <c r="C94" s="44"/>
      <c r="D94" s="44">
        <v>7</v>
      </c>
      <c r="E94" s="45">
        <f t="shared" si="2"/>
        <v>100</v>
      </c>
      <c r="G94" s="43">
        <v>2</v>
      </c>
      <c r="H94" s="45">
        <f t="shared" si="3"/>
        <v>100</v>
      </c>
    </row>
    <row r="95" spans="1:8" ht="18" customHeight="1" x14ac:dyDescent="0.3">
      <c r="A95" s="52" t="s">
        <v>464</v>
      </c>
      <c r="B95" s="52" t="s">
        <v>465</v>
      </c>
      <c r="C95" s="46"/>
      <c r="D95" s="44">
        <v>2</v>
      </c>
      <c r="E95" s="45">
        <f t="shared" si="2"/>
        <v>100</v>
      </c>
      <c r="G95" s="43">
        <v>1</v>
      </c>
      <c r="H95" s="45">
        <f t="shared" si="3"/>
        <v>100</v>
      </c>
    </row>
    <row r="96" spans="1:8" ht="18" customHeight="1" x14ac:dyDescent="0.2">
      <c r="A96" s="52" t="s">
        <v>290</v>
      </c>
      <c r="B96" s="52" t="s">
        <v>291</v>
      </c>
      <c r="C96" s="44"/>
      <c r="D96" s="44">
        <v>28</v>
      </c>
      <c r="E96" s="45">
        <f t="shared" si="2"/>
        <v>100</v>
      </c>
      <c r="G96" s="43">
        <v>9</v>
      </c>
      <c r="H96" s="45">
        <f t="shared" si="3"/>
        <v>100</v>
      </c>
    </row>
    <row r="97" spans="1:8" ht="18" customHeight="1" x14ac:dyDescent="0.2">
      <c r="A97" s="52" t="s">
        <v>288</v>
      </c>
      <c r="B97" s="52" t="s">
        <v>289</v>
      </c>
      <c r="C97" s="44"/>
      <c r="D97" s="44">
        <v>6</v>
      </c>
      <c r="E97" s="45">
        <f t="shared" si="2"/>
        <v>100</v>
      </c>
      <c r="G97" s="43">
        <v>1</v>
      </c>
      <c r="H97" s="45">
        <f t="shared" si="3"/>
        <v>100</v>
      </c>
    </row>
    <row r="98" spans="1:8" ht="18" customHeight="1" x14ac:dyDescent="0.2">
      <c r="A98" s="52" t="s">
        <v>201</v>
      </c>
      <c r="B98" s="52" t="s">
        <v>202</v>
      </c>
      <c r="C98" s="44"/>
      <c r="D98" s="44"/>
      <c r="E98" s="45" t="e">
        <f t="shared" si="2"/>
        <v>#DIV/0!</v>
      </c>
      <c r="H98" s="45" t="e">
        <f t="shared" si="3"/>
        <v>#DIV/0!</v>
      </c>
    </row>
    <row r="99" spans="1:8" ht="18" customHeight="1" x14ac:dyDescent="0.2">
      <c r="A99" s="52" t="s">
        <v>499</v>
      </c>
      <c r="B99" s="52" t="s">
        <v>500</v>
      </c>
      <c r="C99" s="44"/>
      <c r="D99" s="44">
        <v>10</v>
      </c>
      <c r="E99" s="45">
        <f t="shared" si="2"/>
        <v>100</v>
      </c>
      <c r="G99" s="43">
        <v>4</v>
      </c>
      <c r="H99" s="45">
        <f t="shared" si="3"/>
        <v>100</v>
      </c>
    </row>
    <row r="100" spans="1:8" ht="18" customHeight="1" x14ac:dyDescent="0.2">
      <c r="A100" s="52" t="s">
        <v>76</v>
      </c>
      <c r="B100" s="52" t="s">
        <v>77</v>
      </c>
      <c r="C100" s="44"/>
      <c r="D100" s="44">
        <v>9</v>
      </c>
      <c r="E100" s="45">
        <f t="shared" si="2"/>
        <v>100</v>
      </c>
      <c r="G100" s="43">
        <v>8</v>
      </c>
      <c r="H100" s="45">
        <f t="shared" si="3"/>
        <v>100</v>
      </c>
    </row>
    <row r="101" spans="1:8" ht="18" customHeight="1" x14ac:dyDescent="0.3">
      <c r="A101" s="52" t="s">
        <v>425</v>
      </c>
      <c r="B101" s="52" t="s">
        <v>426</v>
      </c>
      <c r="C101" s="46"/>
      <c r="D101" s="44"/>
      <c r="E101" s="45" t="e">
        <f t="shared" si="2"/>
        <v>#DIV/0!</v>
      </c>
      <c r="H101" s="45" t="e">
        <f t="shared" si="3"/>
        <v>#DIV/0!</v>
      </c>
    </row>
    <row r="102" spans="1:8" ht="18" customHeight="1" x14ac:dyDescent="0.2">
      <c r="A102" s="52" t="s">
        <v>541</v>
      </c>
      <c r="B102" s="52" t="s">
        <v>542</v>
      </c>
      <c r="C102" s="44"/>
      <c r="D102" s="44">
        <v>35</v>
      </c>
      <c r="E102" s="45">
        <f t="shared" si="2"/>
        <v>100</v>
      </c>
      <c r="G102" s="43">
        <v>9</v>
      </c>
      <c r="H102" s="45">
        <f t="shared" si="3"/>
        <v>100</v>
      </c>
    </row>
    <row r="103" spans="1:8" ht="18" customHeight="1" x14ac:dyDescent="0.2">
      <c r="A103" s="52" t="s">
        <v>176</v>
      </c>
      <c r="B103" s="52" t="s">
        <v>177</v>
      </c>
      <c r="C103" s="44"/>
      <c r="D103" s="44">
        <v>1</v>
      </c>
      <c r="E103" s="45">
        <f t="shared" si="2"/>
        <v>100</v>
      </c>
      <c r="G103" s="43">
        <v>1</v>
      </c>
      <c r="H103" s="45">
        <f t="shared" si="3"/>
        <v>100</v>
      </c>
    </row>
    <row r="104" spans="1:8" ht="18" customHeight="1" x14ac:dyDescent="0.3">
      <c r="A104" s="52" t="s">
        <v>18</v>
      </c>
      <c r="B104" s="52" t="s">
        <v>19</v>
      </c>
      <c r="C104" s="46"/>
      <c r="D104" s="44">
        <v>8</v>
      </c>
      <c r="E104" s="45">
        <f t="shared" si="2"/>
        <v>100</v>
      </c>
      <c r="G104" s="43">
        <v>2</v>
      </c>
      <c r="H104" s="45">
        <f t="shared" si="3"/>
        <v>100</v>
      </c>
    </row>
    <row r="105" spans="1:8" ht="18" customHeight="1" x14ac:dyDescent="0.2">
      <c r="A105" s="52" t="s">
        <v>98</v>
      </c>
      <c r="B105" s="52" t="s">
        <v>99</v>
      </c>
      <c r="C105" s="44"/>
      <c r="D105" s="44">
        <v>18</v>
      </c>
      <c r="E105" s="45">
        <f t="shared" si="2"/>
        <v>100</v>
      </c>
      <c r="G105" s="43">
        <v>1</v>
      </c>
      <c r="H105" s="45">
        <f t="shared" si="3"/>
        <v>100</v>
      </c>
    </row>
    <row r="106" spans="1:8" ht="18" customHeight="1" x14ac:dyDescent="0.2">
      <c r="A106" s="52" t="s">
        <v>283</v>
      </c>
      <c r="B106" s="52" t="s">
        <v>284</v>
      </c>
      <c r="C106" s="44"/>
      <c r="D106" s="44"/>
      <c r="E106" s="45" t="e">
        <f t="shared" si="2"/>
        <v>#DIV/0!</v>
      </c>
      <c r="H106" s="45" t="e">
        <f t="shared" si="3"/>
        <v>#DIV/0!</v>
      </c>
    </row>
    <row r="107" spans="1:8" ht="18" customHeight="1" x14ac:dyDescent="0.3">
      <c r="A107" s="52" t="s">
        <v>269</v>
      </c>
      <c r="B107" s="52" t="s">
        <v>270</v>
      </c>
      <c r="C107" s="46"/>
      <c r="D107" s="44">
        <v>2</v>
      </c>
      <c r="E107" s="45">
        <f t="shared" si="2"/>
        <v>100</v>
      </c>
      <c r="G107" s="43">
        <v>1</v>
      </c>
      <c r="H107" s="45">
        <f t="shared" si="3"/>
        <v>100</v>
      </c>
    </row>
    <row r="108" spans="1:8" ht="18" customHeight="1" x14ac:dyDescent="0.2">
      <c r="A108" s="52" t="s">
        <v>449</v>
      </c>
      <c r="B108" s="52" t="s">
        <v>450</v>
      </c>
      <c r="C108" s="44"/>
      <c r="D108" s="44">
        <v>11</v>
      </c>
      <c r="E108" s="45">
        <f t="shared" si="2"/>
        <v>100</v>
      </c>
      <c r="H108" s="45" t="e">
        <f t="shared" si="3"/>
        <v>#DIV/0!</v>
      </c>
    </row>
    <row r="109" spans="1:8" ht="18" customHeight="1" x14ac:dyDescent="0.2">
      <c r="A109" s="52" t="s">
        <v>229</v>
      </c>
      <c r="B109" s="52" t="s">
        <v>230</v>
      </c>
      <c r="C109" s="44"/>
      <c r="D109" s="44">
        <v>2</v>
      </c>
      <c r="E109" s="45">
        <f t="shared" si="2"/>
        <v>100</v>
      </c>
      <c r="H109" s="45" t="e">
        <f t="shared" si="3"/>
        <v>#DIV/0!</v>
      </c>
    </row>
    <row r="110" spans="1:8" ht="18" customHeight="1" x14ac:dyDescent="0.2">
      <c r="A110" s="52" t="s">
        <v>14</v>
      </c>
      <c r="B110" s="52" t="s">
        <v>15</v>
      </c>
      <c r="C110" s="44">
        <v>1</v>
      </c>
      <c r="D110" s="44">
        <v>2</v>
      </c>
      <c r="E110" s="45">
        <f t="shared" si="2"/>
        <v>66.666666666666671</v>
      </c>
      <c r="H110" s="45" t="e">
        <f t="shared" si="3"/>
        <v>#DIV/0!</v>
      </c>
    </row>
    <row r="111" spans="1:8" ht="18" customHeight="1" x14ac:dyDescent="0.2">
      <c r="A111" s="52" t="s">
        <v>401</v>
      </c>
      <c r="B111" s="52" t="s">
        <v>402</v>
      </c>
      <c r="C111" s="44"/>
      <c r="D111" s="44"/>
      <c r="E111" s="45" t="e">
        <f t="shared" si="2"/>
        <v>#DIV/0!</v>
      </c>
      <c r="H111" s="45" t="e">
        <f t="shared" si="3"/>
        <v>#DIV/0!</v>
      </c>
    </row>
    <row r="112" spans="1:8" ht="18" customHeight="1" x14ac:dyDescent="0.3">
      <c r="A112" s="52" t="s">
        <v>172</v>
      </c>
      <c r="B112" s="52" t="s">
        <v>173</v>
      </c>
      <c r="C112" s="46"/>
      <c r="D112" s="44">
        <v>7</v>
      </c>
      <c r="E112" s="45">
        <f t="shared" si="2"/>
        <v>100</v>
      </c>
      <c r="H112" s="45" t="e">
        <f t="shared" si="3"/>
        <v>#DIV/0!</v>
      </c>
    </row>
    <row r="113" spans="1:8" ht="18" customHeight="1" x14ac:dyDescent="0.2">
      <c r="A113" s="52" t="s">
        <v>244</v>
      </c>
      <c r="B113" s="52" t="s">
        <v>245</v>
      </c>
      <c r="C113" s="44">
        <v>3</v>
      </c>
      <c r="D113" s="44">
        <v>3</v>
      </c>
      <c r="E113" s="45">
        <f t="shared" si="2"/>
        <v>50</v>
      </c>
      <c r="F113" s="43">
        <v>3</v>
      </c>
      <c r="H113" s="45">
        <f t="shared" si="3"/>
        <v>0</v>
      </c>
    </row>
    <row r="114" spans="1:8" ht="18" customHeight="1" x14ac:dyDescent="0.2">
      <c r="A114" s="52" t="s">
        <v>246</v>
      </c>
      <c r="B114" s="52" t="s">
        <v>247</v>
      </c>
      <c r="C114" s="44"/>
      <c r="D114" s="44"/>
      <c r="E114" s="45" t="e">
        <f t="shared" si="2"/>
        <v>#DIV/0!</v>
      </c>
      <c r="H114" s="45" t="e">
        <f t="shared" si="3"/>
        <v>#DIV/0!</v>
      </c>
    </row>
    <row r="115" spans="1:8" ht="18" customHeight="1" x14ac:dyDescent="0.2">
      <c r="A115" s="52" t="s">
        <v>178</v>
      </c>
      <c r="B115" s="52" t="s">
        <v>179</v>
      </c>
      <c r="C115" s="44"/>
      <c r="D115" s="44">
        <v>8</v>
      </c>
      <c r="E115" s="45">
        <f t="shared" si="2"/>
        <v>100</v>
      </c>
      <c r="G115" s="43">
        <v>1</v>
      </c>
      <c r="H115" s="45">
        <f t="shared" si="3"/>
        <v>100</v>
      </c>
    </row>
    <row r="116" spans="1:8" ht="18" customHeight="1" x14ac:dyDescent="0.2">
      <c r="A116" s="52" t="s">
        <v>349</v>
      </c>
      <c r="B116" s="52" t="s">
        <v>350</v>
      </c>
      <c r="C116" s="44">
        <v>3</v>
      </c>
      <c r="D116" s="44">
        <v>129</v>
      </c>
      <c r="E116" s="45">
        <f t="shared" si="2"/>
        <v>97.727272727272734</v>
      </c>
      <c r="G116" s="43">
        <v>35</v>
      </c>
      <c r="H116" s="45">
        <f t="shared" si="3"/>
        <v>100</v>
      </c>
    </row>
    <row r="117" spans="1:8" ht="18" customHeight="1" x14ac:dyDescent="0.2">
      <c r="A117" s="52" t="s">
        <v>219</v>
      </c>
      <c r="B117" s="52" t="s">
        <v>220</v>
      </c>
      <c r="C117" s="44"/>
      <c r="D117" s="44">
        <v>13</v>
      </c>
      <c r="E117" s="45">
        <f t="shared" si="2"/>
        <v>100</v>
      </c>
      <c r="G117" s="43">
        <v>3</v>
      </c>
      <c r="H117" s="45">
        <f t="shared" si="3"/>
        <v>100</v>
      </c>
    </row>
    <row r="118" spans="1:8" ht="18" customHeight="1" x14ac:dyDescent="0.2">
      <c r="A118" s="52" t="s">
        <v>518</v>
      </c>
      <c r="B118" s="52" t="s">
        <v>519</v>
      </c>
      <c r="C118" s="44">
        <v>1</v>
      </c>
      <c r="D118" s="44">
        <v>18</v>
      </c>
      <c r="E118" s="45">
        <f t="shared" si="2"/>
        <v>94.736842105263165</v>
      </c>
      <c r="F118" s="43">
        <v>1</v>
      </c>
      <c r="G118" s="43">
        <v>4</v>
      </c>
      <c r="H118" s="45">
        <f t="shared" si="3"/>
        <v>80</v>
      </c>
    </row>
    <row r="119" spans="1:8" ht="18" customHeight="1" x14ac:dyDescent="0.3">
      <c r="A119" s="52" t="s">
        <v>286</v>
      </c>
      <c r="B119" s="52" t="s">
        <v>287</v>
      </c>
      <c r="C119" s="46"/>
      <c r="D119" s="44">
        <v>14</v>
      </c>
      <c r="E119" s="45">
        <f t="shared" si="2"/>
        <v>100</v>
      </c>
      <c r="G119" s="43">
        <v>6</v>
      </c>
      <c r="H119" s="45">
        <f t="shared" si="3"/>
        <v>100</v>
      </c>
    </row>
    <row r="120" spans="1:8" ht="18" customHeight="1" x14ac:dyDescent="0.2">
      <c r="A120" s="52" t="s">
        <v>378</v>
      </c>
      <c r="B120" s="52" t="s">
        <v>379</v>
      </c>
      <c r="C120" s="44"/>
      <c r="D120" s="44">
        <v>2</v>
      </c>
      <c r="E120" s="45">
        <f t="shared" si="2"/>
        <v>100</v>
      </c>
      <c r="H120" s="45" t="e">
        <f t="shared" si="3"/>
        <v>#DIV/0!</v>
      </c>
    </row>
    <row r="121" spans="1:8" ht="18" customHeight="1" x14ac:dyDescent="0.2">
      <c r="A121" s="52" t="s">
        <v>194</v>
      </c>
      <c r="B121" s="52" t="s">
        <v>195</v>
      </c>
      <c r="C121" s="44">
        <v>2</v>
      </c>
      <c r="D121" s="44">
        <v>14</v>
      </c>
      <c r="E121" s="45">
        <f t="shared" si="2"/>
        <v>87.5</v>
      </c>
      <c r="F121" s="43">
        <v>2</v>
      </c>
      <c r="G121" s="43">
        <v>2</v>
      </c>
      <c r="H121" s="45">
        <f t="shared" si="3"/>
        <v>50</v>
      </c>
    </row>
    <row r="122" spans="1:8" ht="18" customHeight="1" x14ac:dyDescent="0.2">
      <c r="A122" s="52" t="s">
        <v>323</v>
      </c>
      <c r="B122" s="52" t="s">
        <v>324</v>
      </c>
      <c r="C122" s="44">
        <v>3</v>
      </c>
      <c r="D122" s="44">
        <v>11</v>
      </c>
      <c r="E122" s="45">
        <f t="shared" si="2"/>
        <v>78.571428571428569</v>
      </c>
      <c r="G122" s="43">
        <v>4</v>
      </c>
      <c r="H122" s="45">
        <f t="shared" si="3"/>
        <v>100</v>
      </c>
    </row>
    <row r="123" spans="1:8" ht="18" customHeight="1" x14ac:dyDescent="0.3">
      <c r="A123" s="52" t="s">
        <v>31</v>
      </c>
      <c r="B123" s="52" t="s">
        <v>32</v>
      </c>
      <c r="C123" s="46">
        <v>9</v>
      </c>
      <c r="D123" s="44">
        <v>10</v>
      </c>
      <c r="E123" s="45">
        <f t="shared" si="2"/>
        <v>52.631578947368418</v>
      </c>
      <c r="F123" s="43">
        <v>2</v>
      </c>
      <c r="G123" s="43">
        <v>2</v>
      </c>
      <c r="H123" s="45">
        <f t="shared" si="3"/>
        <v>50</v>
      </c>
    </row>
    <row r="124" spans="1:8" ht="18" customHeight="1" x14ac:dyDescent="0.2">
      <c r="A124" s="52" t="s">
        <v>281</v>
      </c>
      <c r="B124" s="52" t="s">
        <v>282</v>
      </c>
      <c r="C124" s="44"/>
      <c r="D124" s="44">
        <v>128</v>
      </c>
      <c r="E124" s="45">
        <f t="shared" si="2"/>
        <v>100</v>
      </c>
      <c r="G124" s="43">
        <v>29</v>
      </c>
      <c r="H124" s="45">
        <f t="shared" si="3"/>
        <v>100</v>
      </c>
    </row>
    <row r="125" spans="1:8" ht="18" customHeight="1" x14ac:dyDescent="0.3">
      <c r="A125" s="52" t="s">
        <v>53</v>
      </c>
      <c r="B125" s="52" t="s">
        <v>54</v>
      </c>
      <c r="C125" s="46">
        <v>1</v>
      </c>
      <c r="D125" s="44"/>
      <c r="E125" s="45">
        <f t="shared" si="2"/>
        <v>0</v>
      </c>
      <c r="F125" s="43">
        <v>1</v>
      </c>
      <c r="H125" s="45">
        <f t="shared" si="3"/>
        <v>0</v>
      </c>
    </row>
    <row r="126" spans="1:8" ht="18" customHeight="1" x14ac:dyDescent="0.3">
      <c r="A126" s="52" t="s">
        <v>23</v>
      </c>
      <c r="B126" s="52" t="s">
        <v>24</v>
      </c>
      <c r="C126" s="46">
        <v>4</v>
      </c>
      <c r="D126" s="44"/>
      <c r="E126" s="45">
        <f t="shared" si="2"/>
        <v>0</v>
      </c>
      <c r="F126" s="43">
        <v>4</v>
      </c>
      <c r="H126" s="45">
        <f t="shared" si="3"/>
        <v>0</v>
      </c>
    </row>
    <row r="127" spans="1:8" ht="18" customHeight="1" x14ac:dyDescent="0.3">
      <c r="A127" s="52" t="s">
        <v>474</v>
      </c>
      <c r="B127" s="52" t="s">
        <v>475</v>
      </c>
      <c r="C127" s="46">
        <v>1</v>
      </c>
      <c r="D127" s="44">
        <v>1</v>
      </c>
      <c r="E127" s="45">
        <f t="shared" si="2"/>
        <v>50</v>
      </c>
      <c r="F127" s="43">
        <v>1</v>
      </c>
      <c r="H127" s="45">
        <f t="shared" si="3"/>
        <v>0</v>
      </c>
    </row>
    <row r="128" spans="1:8" ht="18" customHeight="1" x14ac:dyDescent="0.3">
      <c r="A128" s="52" t="s">
        <v>43</v>
      </c>
      <c r="B128" s="52" t="s">
        <v>44</v>
      </c>
      <c r="C128" s="46">
        <v>2</v>
      </c>
      <c r="D128" s="44">
        <v>2</v>
      </c>
      <c r="E128" s="45">
        <f t="shared" si="2"/>
        <v>50</v>
      </c>
      <c r="H128" s="45" t="e">
        <f t="shared" si="3"/>
        <v>#DIV/0!</v>
      </c>
    </row>
    <row r="129" spans="1:8" ht="18" customHeight="1" x14ac:dyDescent="0.3">
      <c r="A129" s="52" t="s">
        <v>196</v>
      </c>
      <c r="B129" s="52" t="s">
        <v>197</v>
      </c>
      <c r="C129" s="46">
        <v>7</v>
      </c>
      <c r="D129" s="44"/>
      <c r="E129" s="45">
        <f t="shared" si="2"/>
        <v>0</v>
      </c>
      <c r="F129" s="43">
        <v>6</v>
      </c>
      <c r="H129" s="45">
        <f t="shared" si="3"/>
        <v>0</v>
      </c>
    </row>
    <row r="130" spans="1:8" ht="18" customHeight="1" x14ac:dyDescent="0.3">
      <c r="A130" s="52" t="s">
        <v>429</v>
      </c>
      <c r="B130" s="52" t="s">
        <v>430</v>
      </c>
      <c r="C130" s="46">
        <v>1</v>
      </c>
      <c r="D130" s="44">
        <v>1</v>
      </c>
      <c r="E130" s="45">
        <f t="shared" ref="E130:E193" si="4">(D130*100)/(D130+C130)</f>
        <v>50</v>
      </c>
      <c r="F130" s="43">
        <v>1</v>
      </c>
      <c r="H130" s="45">
        <f t="shared" si="3"/>
        <v>0</v>
      </c>
    </row>
    <row r="131" spans="1:8" ht="18" customHeight="1" x14ac:dyDescent="0.3">
      <c r="A131" s="52" t="s">
        <v>153</v>
      </c>
      <c r="B131" s="52" t="s">
        <v>154</v>
      </c>
      <c r="C131" s="46">
        <v>1</v>
      </c>
      <c r="D131" s="44"/>
      <c r="E131" s="45">
        <f t="shared" si="4"/>
        <v>0</v>
      </c>
      <c r="H131" s="45" t="e">
        <f t="shared" si="3"/>
        <v>#DIV/0!</v>
      </c>
    </row>
    <row r="132" spans="1:8" ht="18" customHeight="1" x14ac:dyDescent="0.3">
      <c r="A132" s="52" t="s">
        <v>155</v>
      </c>
      <c r="B132" s="52" t="s">
        <v>156</v>
      </c>
      <c r="C132" s="46">
        <v>2</v>
      </c>
      <c r="D132" s="44"/>
      <c r="E132" s="45">
        <f t="shared" si="4"/>
        <v>0</v>
      </c>
      <c r="H132" s="45" t="e">
        <f t="shared" ref="H132:H195" si="5">(G132*100)/(G132+F132)</f>
        <v>#DIV/0!</v>
      </c>
    </row>
    <row r="133" spans="1:8" ht="18" customHeight="1" x14ac:dyDescent="0.3">
      <c r="A133" s="52" t="s">
        <v>192</v>
      </c>
      <c r="B133" s="52" t="s">
        <v>193</v>
      </c>
      <c r="C133" s="46"/>
      <c r="D133" s="44"/>
      <c r="E133" s="45" t="e">
        <f t="shared" si="4"/>
        <v>#DIV/0!</v>
      </c>
      <c r="H133" s="45" t="e">
        <f t="shared" si="5"/>
        <v>#DIV/0!</v>
      </c>
    </row>
    <row r="134" spans="1:8" ht="18" customHeight="1" x14ac:dyDescent="0.3">
      <c r="A134" s="52" t="s">
        <v>533</v>
      </c>
      <c r="B134" s="52" t="s">
        <v>534</v>
      </c>
      <c r="C134" s="46">
        <v>5</v>
      </c>
      <c r="D134" s="44">
        <v>2</v>
      </c>
      <c r="E134" s="45">
        <f t="shared" si="4"/>
        <v>28.571428571428573</v>
      </c>
      <c r="F134" s="43">
        <v>3</v>
      </c>
      <c r="H134" s="45">
        <f t="shared" si="5"/>
        <v>0</v>
      </c>
    </row>
    <row r="135" spans="1:8" ht="18" customHeight="1" x14ac:dyDescent="0.3">
      <c r="A135" s="52" t="s">
        <v>162</v>
      </c>
      <c r="B135" s="52" t="s">
        <v>161</v>
      </c>
      <c r="C135" s="46">
        <v>6</v>
      </c>
      <c r="D135" s="44">
        <v>4</v>
      </c>
      <c r="E135" s="45">
        <f t="shared" si="4"/>
        <v>40</v>
      </c>
      <c r="F135" s="43">
        <v>6</v>
      </c>
      <c r="H135" s="45">
        <f t="shared" si="5"/>
        <v>0</v>
      </c>
    </row>
    <row r="136" spans="1:8" ht="18" customHeight="1" x14ac:dyDescent="0.3">
      <c r="A136" s="52" t="s">
        <v>437</v>
      </c>
      <c r="B136" s="52" t="s">
        <v>438</v>
      </c>
      <c r="C136" s="46"/>
      <c r="D136" s="44"/>
      <c r="E136" s="45" t="e">
        <f t="shared" si="4"/>
        <v>#DIV/0!</v>
      </c>
      <c r="H136" s="45" t="e">
        <f t="shared" si="5"/>
        <v>#DIV/0!</v>
      </c>
    </row>
    <row r="137" spans="1:8" ht="18" customHeight="1" x14ac:dyDescent="0.3">
      <c r="A137" s="52" t="s">
        <v>557</v>
      </c>
      <c r="B137" s="52" t="s">
        <v>558</v>
      </c>
      <c r="C137" s="46">
        <v>2</v>
      </c>
      <c r="D137" s="44"/>
      <c r="E137" s="45">
        <f t="shared" si="4"/>
        <v>0</v>
      </c>
      <c r="F137" s="43">
        <v>2</v>
      </c>
      <c r="H137" s="45">
        <f t="shared" si="5"/>
        <v>0</v>
      </c>
    </row>
    <row r="138" spans="1:8" ht="18" customHeight="1" x14ac:dyDescent="0.2">
      <c r="A138" s="52" t="s">
        <v>68</v>
      </c>
      <c r="B138" s="52" t="s">
        <v>69</v>
      </c>
      <c r="C138" s="44">
        <v>193</v>
      </c>
      <c r="D138" s="44">
        <v>365</v>
      </c>
      <c r="E138" s="45">
        <f t="shared" si="4"/>
        <v>65.412186379928315</v>
      </c>
      <c r="F138" s="43">
        <v>73</v>
      </c>
      <c r="G138" s="43">
        <v>78</v>
      </c>
      <c r="H138" s="45">
        <f t="shared" si="5"/>
        <v>51.65562913907285</v>
      </c>
    </row>
    <row r="139" spans="1:8" ht="18" customHeight="1" x14ac:dyDescent="0.3">
      <c r="A139" s="52" t="s">
        <v>366</v>
      </c>
      <c r="B139" s="52" t="s">
        <v>365</v>
      </c>
      <c r="C139" s="46"/>
      <c r="D139" s="46"/>
      <c r="E139" s="45" t="e">
        <f t="shared" si="4"/>
        <v>#DIV/0!</v>
      </c>
      <c r="H139" s="45" t="e">
        <f t="shared" si="5"/>
        <v>#DIV/0!</v>
      </c>
    </row>
    <row r="140" spans="1:8" ht="18" customHeight="1" x14ac:dyDescent="0.2">
      <c r="A140" s="52" t="s">
        <v>445</v>
      </c>
      <c r="B140" s="52" t="s">
        <v>446</v>
      </c>
      <c r="C140" s="44">
        <v>2</v>
      </c>
      <c r="D140" s="44">
        <v>6</v>
      </c>
      <c r="E140" s="45">
        <f t="shared" si="4"/>
        <v>75</v>
      </c>
      <c r="F140" s="43">
        <v>1</v>
      </c>
      <c r="G140" s="43">
        <v>2</v>
      </c>
      <c r="H140" s="45">
        <f t="shared" si="5"/>
        <v>66.666666666666671</v>
      </c>
    </row>
    <row r="141" spans="1:8" ht="18" customHeight="1" x14ac:dyDescent="0.2">
      <c r="A141" s="52" t="s">
        <v>527</v>
      </c>
      <c r="B141" s="52" t="s">
        <v>528</v>
      </c>
      <c r="C141" s="44">
        <v>3</v>
      </c>
      <c r="D141" s="44">
        <v>9</v>
      </c>
      <c r="E141" s="45">
        <f t="shared" si="4"/>
        <v>75</v>
      </c>
      <c r="F141" s="43">
        <v>2</v>
      </c>
      <c r="G141" s="43">
        <v>1</v>
      </c>
      <c r="H141" s="45">
        <f t="shared" si="5"/>
        <v>33.333333333333336</v>
      </c>
    </row>
    <row r="142" spans="1:8" ht="18" customHeight="1" x14ac:dyDescent="0.2">
      <c r="A142" s="52" t="s">
        <v>203</v>
      </c>
      <c r="B142" s="52" t="s">
        <v>204</v>
      </c>
      <c r="C142" s="44">
        <v>2</v>
      </c>
      <c r="D142" s="44">
        <v>2</v>
      </c>
      <c r="E142" s="45">
        <f t="shared" si="4"/>
        <v>50</v>
      </c>
      <c r="F142" s="43">
        <v>1</v>
      </c>
      <c r="G142" s="43">
        <v>1</v>
      </c>
      <c r="H142" s="45">
        <f t="shared" si="5"/>
        <v>50</v>
      </c>
    </row>
    <row r="143" spans="1:8" ht="18" customHeight="1" x14ac:dyDescent="0.2">
      <c r="A143" s="52" t="s">
        <v>319</v>
      </c>
      <c r="B143" s="52" t="s">
        <v>320</v>
      </c>
      <c r="C143" s="44">
        <v>9</v>
      </c>
      <c r="D143" s="44">
        <v>13</v>
      </c>
      <c r="E143" s="45">
        <f t="shared" si="4"/>
        <v>59.090909090909093</v>
      </c>
      <c r="F143" s="43">
        <v>4</v>
      </c>
      <c r="G143" s="43">
        <v>1</v>
      </c>
      <c r="H143" s="45">
        <f t="shared" si="5"/>
        <v>20</v>
      </c>
    </row>
    <row r="144" spans="1:8" ht="18" customHeight="1" x14ac:dyDescent="0.2">
      <c r="A144" s="52" t="s">
        <v>137</v>
      </c>
      <c r="B144" s="52" t="s">
        <v>138</v>
      </c>
      <c r="C144" s="44"/>
      <c r="D144" s="44">
        <v>9</v>
      </c>
      <c r="E144" s="45">
        <f t="shared" si="4"/>
        <v>100</v>
      </c>
      <c r="H144" s="45" t="e">
        <f t="shared" si="5"/>
        <v>#DIV/0!</v>
      </c>
    </row>
    <row r="145" spans="1:8" ht="18" customHeight="1" x14ac:dyDescent="0.2">
      <c r="A145" s="52" t="s">
        <v>362</v>
      </c>
      <c r="B145" s="52" t="s">
        <v>363</v>
      </c>
      <c r="C145" s="44">
        <v>2</v>
      </c>
      <c r="D145" s="44">
        <v>8</v>
      </c>
      <c r="E145" s="45">
        <f t="shared" si="4"/>
        <v>80</v>
      </c>
      <c r="G145" s="43">
        <v>1</v>
      </c>
      <c r="H145" s="45">
        <f t="shared" si="5"/>
        <v>100</v>
      </c>
    </row>
    <row r="146" spans="1:8" ht="18" customHeight="1" x14ac:dyDescent="0.2">
      <c r="A146" s="52" t="s">
        <v>337</v>
      </c>
      <c r="B146" s="52" t="s">
        <v>338</v>
      </c>
      <c r="C146" s="44">
        <v>5</v>
      </c>
      <c r="D146" s="44">
        <v>16</v>
      </c>
      <c r="E146" s="45">
        <f t="shared" si="4"/>
        <v>76.19047619047619</v>
      </c>
      <c r="F146" s="43">
        <v>1</v>
      </c>
      <c r="G146" s="43">
        <v>2</v>
      </c>
      <c r="H146" s="45">
        <f t="shared" si="5"/>
        <v>66.666666666666671</v>
      </c>
    </row>
    <row r="147" spans="1:8" ht="18" customHeight="1" x14ac:dyDescent="0.2">
      <c r="A147" s="52" t="s">
        <v>12</v>
      </c>
      <c r="B147" s="52" t="s">
        <v>13</v>
      </c>
      <c r="C147" s="44"/>
      <c r="D147" s="44">
        <v>8</v>
      </c>
      <c r="E147" s="45">
        <f t="shared" si="4"/>
        <v>100</v>
      </c>
      <c r="H147" s="45" t="e">
        <f t="shared" si="5"/>
        <v>#DIV/0!</v>
      </c>
    </row>
    <row r="148" spans="1:8" ht="18" customHeight="1" x14ac:dyDescent="0.2">
      <c r="A148" s="52" t="s">
        <v>139</v>
      </c>
      <c r="B148" s="52" t="s">
        <v>140</v>
      </c>
      <c r="C148" s="44">
        <v>2</v>
      </c>
      <c r="D148" s="44">
        <v>10</v>
      </c>
      <c r="E148" s="45">
        <f t="shared" si="4"/>
        <v>83.333333333333329</v>
      </c>
      <c r="F148" s="43">
        <v>2</v>
      </c>
      <c r="G148" s="43">
        <v>1</v>
      </c>
      <c r="H148" s="45">
        <f t="shared" si="5"/>
        <v>33.333333333333336</v>
      </c>
    </row>
    <row r="149" spans="1:8" ht="18" customHeight="1" x14ac:dyDescent="0.2">
      <c r="A149" s="52" t="s">
        <v>27</v>
      </c>
      <c r="B149" s="52" t="s">
        <v>28</v>
      </c>
      <c r="C149" s="44">
        <v>4</v>
      </c>
      <c r="D149" s="44">
        <v>14</v>
      </c>
      <c r="E149" s="45">
        <f t="shared" si="4"/>
        <v>77.777777777777771</v>
      </c>
      <c r="F149" s="43">
        <v>3</v>
      </c>
      <c r="H149" s="45">
        <f t="shared" si="5"/>
        <v>0</v>
      </c>
    </row>
    <row r="150" spans="1:8" ht="18" customHeight="1" x14ac:dyDescent="0.2">
      <c r="A150" s="52" t="s">
        <v>335</v>
      </c>
      <c r="B150" s="52" t="s">
        <v>336</v>
      </c>
      <c r="C150" s="44">
        <v>1</v>
      </c>
      <c r="D150" s="44">
        <v>8</v>
      </c>
      <c r="E150" s="45">
        <f t="shared" si="4"/>
        <v>88.888888888888886</v>
      </c>
      <c r="G150" s="43">
        <v>2</v>
      </c>
      <c r="H150" s="45">
        <f t="shared" si="5"/>
        <v>100</v>
      </c>
    </row>
    <row r="151" spans="1:8" ht="18" customHeight="1" x14ac:dyDescent="0.2">
      <c r="A151" s="52" t="s">
        <v>82</v>
      </c>
      <c r="B151" s="52" t="s">
        <v>83</v>
      </c>
      <c r="C151" s="44"/>
      <c r="D151" s="44">
        <v>1</v>
      </c>
      <c r="E151" s="45">
        <f t="shared" si="4"/>
        <v>100</v>
      </c>
      <c r="H151" s="45" t="e">
        <f t="shared" si="5"/>
        <v>#DIV/0!</v>
      </c>
    </row>
    <row r="152" spans="1:8" ht="18" customHeight="1" x14ac:dyDescent="0.2">
      <c r="A152" s="52" t="s">
        <v>488</v>
      </c>
      <c r="B152" s="52" t="s">
        <v>487</v>
      </c>
      <c r="C152" s="44">
        <v>3</v>
      </c>
      <c r="D152" s="44">
        <v>12</v>
      </c>
      <c r="E152" s="45">
        <f t="shared" si="4"/>
        <v>80</v>
      </c>
      <c r="F152" s="43">
        <v>1</v>
      </c>
      <c r="G152" s="43">
        <v>3</v>
      </c>
      <c r="H152" s="45">
        <f t="shared" si="5"/>
        <v>75</v>
      </c>
    </row>
    <row r="153" spans="1:8" ht="18" customHeight="1" x14ac:dyDescent="0.2">
      <c r="A153" s="52" t="s">
        <v>36</v>
      </c>
      <c r="B153" s="52" t="s">
        <v>37</v>
      </c>
      <c r="C153" s="44">
        <v>3</v>
      </c>
      <c r="D153" s="44">
        <v>14</v>
      </c>
      <c r="E153" s="45">
        <f t="shared" si="4"/>
        <v>82.352941176470594</v>
      </c>
      <c r="F153" s="43">
        <v>1</v>
      </c>
      <c r="G153" s="43">
        <v>1</v>
      </c>
      <c r="H153" s="45">
        <f t="shared" si="5"/>
        <v>50</v>
      </c>
    </row>
    <row r="154" spans="1:8" ht="18" customHeight="1" x14ac:dyDescent="0.2">
      <c r="A154" s="52" t="s">
        <v>190</v>
      </c>
      <c r="B154" s="52" t="s">
        <v>191</v>
      </c>
      <c r="C154" s="44">
        <v>2</v>
      </c>
      <c r="D154" s="44">
        <v>7</v>
      </c>
      <c r="E154" s="45">
        <f t="shared" si="4"/>
        <v>77.777777777777771</v>
      </c>
      <c r="F154" s="43">
        <v>2</v>
      </c>
      <c r="G154" s="43">
        <v>1</v>
      </c>
      <c r="H154" s="45">
        <f t="shared" si="5"/>
        <v>33.333333333333336</v>
      </c>
    </row>
    <row r="155" spans="1:8" ht="18" customHeight="1" x14ac:dyDescent="0.2">
      <c r="A155" s="52" t="s">
        <v>355</v>
      </c>
      <c r="B155" s="52" t="s">
        <v>356</v>
      </c>
      <c r="C155" s="44">
        <v>4</v>
      </c>
      <c r="D155" s="44">
        <v>6</v>
      </c>
      <c r="E155" s="45">
        <f t="shared" si="4"/>
        <v>60</v>
      </c>
      <c r="F155" s="43">
        <v>3</v>
      </c>
      <c r="G155" s="43">
        <v>1</v>
      </c>
      <c r="H155" s="45">
        <f t="shared" si="5"/>
        <v>25</v>
      </c>
    </row>
    <row r="156" spans="1:8" ht="18" customHeight="1" x14ac:dyDescent="0.2">
      <c r="A156" s="52" t="s">
        <v>331</v>
      </c>
      <c r="B156" s="52" t="s">
        <v>332</v>
      </c>
      <c r="C156" s="44">
        <v>2</v>
      </c>
      <c r="D156" s="44">
        <v>7</v>
      </c>
      <c r="E156" s="45">
        <f t="shared" si="4"/>
        <v>77.777777777777771</v>
      </c>
      <c r="F156" s="43">
        <v>2</v>
      </c>
      <c r="G156" s="43">
        <v>2</v>
      </c>
      <c r="H156" s="45">
        <f t="shared" si="5"/>
        <v>50</v>
      </c>
    </row>
    <row r="157" spans="1:8" ht="18" customHeight="1" x14ac:dyDescent="0.2">
      <c r="A157" s="52" t="s">
        <v>529</v>
      </c>
      <c r="B157" s="52" t="s">
        <v>530</v>
      </c>
      <c r="C157" s="44">
        <v>2</v>
      </c>
      <c r="D157" s="44">
        <v>14</v>
      </c>
      <c r="E157" s="45">
        <f t="shared" si="4"/>
        <v>87.5</v>
      </c>
      <c r="F157" s="43">
        <v>2</v>
      </c>
      <c r="G157" s="43">
        <v>3</v>
      </c>
      <c r="H157" s="45">
        <f t="shared" si="5"/>
        <v>60</v>
      </c>
    </row>
    <row r="158" spans="1:8" ht="18" customHeight="1" x14ac:dyDescent="0.2">
      <c r="A158" s="52" t="s">
        <v>33</v>
      </c>
      <c r="B158" s="52" t="s">
        <v>32</v>
      </c>
      <c r="C158" s="44">
        <v>3</v>
      </c>
      <c r="D158" s="44">
        <v>14</v>
      </c>
      <c r="E158" s="45">
        <f t="shared" si="4"/>
        <v>82.352941176470594</v>
      </c>
      <c r="F158" s="43">
        <v>2</v>
      </c>
      <c r="G158" s="43">
        <v>3</v>
      </c>
      <c r="H158" s="45">
        <f t="shared" si="5"/>
        <v>60</v>
      </c>
    </row>
    <row r="159" spans="1:8" ht="18" customHeight="1" x14ac:dyDescent="0.2">
      <c r="A159" s="52" t="s">
        <v>389</v>
      </c>
      <c r="B159" s="52" t="s">
        <v>390</v>
      </c>
      <c r="C159" s="44">
        <v>38</v>
      </c>
      <c r="D159" s="44">
        <v>175</v>
      </c>
      <c r="E159" s="45">
        <f t="shared" si="4"/>
        <v>82.159624413145536</v>
      </c>
      <c r="F159" s="43">
        <v>21</v>
      </c>
      <c r="G159" s="43">
        <v>31</v>
      </c>
      <c r="H159" s="45">
        <f t="shared" si="5"/>
        <v>59.615384615384613</v>
      </c>
    </row>
    <row r="160" spans="1:8" ht="18" customHeight="1" x14ac:dyDescent="0.2">
      <c r="A160" s="52" t="s">
        <v>369</v>
      </c>
      <c r="B160" s="52" t="s">
        <v>370</v>
      </c>
      <c r="C160" s="44"/>
      <c r="D160" s="44">
        <v>5</v>
      </c>
      <c r="E160" s="45">
        <f t="shared" si="4"/>
        <v>100</v>
      </c>
      <c r="H160" s="45" t="e">
        <f t="shared" si="5"/>
        <v>#DIV/0!</v>
      </c>
    </row>
    <row r="161" spans="1:8" ht="18" customHeight="1" x14ac:dyDescent="0.2">
      <c r="A161" s="52" t="s">
        <v>292</v>
      </c>
      <c r="B161" s="52" t="s">
        <v>293</v>
      </c>
      <c r="C161" s="44"/>
      <c r="D161" s="44">
        <v>5</v>
      </c>
      <c r="E161" s="45">
        <f t="shared" si="4"/>
        <v>100</v>
      </c>
      <c r="H161" s="45" t="e">
        <f t="shared" si="5"/>
        <v>#DIV/0!</v>
      </c>
    </row>
    <row r="162" spans="1:8" ht="18" customHeight="1" x14ac:dyDescent="0.2">
      <c r="A162" s="52" t="s">
        <v>123</v>
      </c>
      <c r="B162" s="52" t="s">
        <v>124</v>
      </c>
      <c r="C162" s="44"/>
      <c r="D162" s="44">
        <v>5</v>
      </c>
      <c r="E162" s="45">
        <f t="shared" si="4"/>
        <v>100</v>
      </c>
      <c r="G162" s="43">
        <v>1</v>
      </c>
      <c r="H162" s="45">
        <f t="shared" si="5"/>
        <v>100</v>
      </c>
    </row>
    <row r="163" spans="1:8" ht="18" customHeight="1" x14ac:dyDescent="0.2">
      <c r="A163" s="52" t="s">
        <v>159</v>
      </c>
      <c r="B163" s="52" t="s">
        <v>158</v>
      </c>
      <c r="C163" s="44"/>
      <c r="D163" s="44">
        <v>8</v>
      </c>
      <c r="E163" s="45">
        <f t="shared" si="4"/>
        <v>100</v>
      </c>
      <c r="G163" s="43">
        <v>1</v>
      </c>
      <c r="H163" s="45">
        <f t="shared" si="5"/>
        <v>100</v>
      </c>
    </row>
    <row r="164" spans="1:8" ht="18" customHeight="1" x14ac:dyDescent="0.2">
      <c r="A164" s="52" t="s">
        <v>163</v>
      </c>
      <c r="B164" s="52" t="s">
        <v>161</v>
      </c>
      <c r="C164" s="44"/>
      <c r="D164" s="44">
        <v>1</v>
      </c>
      <c r="E164" s="45">
        <f t="shared" si="4"/>
        <v>100</v>
      </c>
      <c r="G164" s="43">
        <v>1</v>
      </c>
      <c r="H164" s="45">
        <f t="shared" si="5"/>
        <v>100</v>
      </c>
    </row>
    <row r="165" spans="1:8" ht="18" customHeight="1" x14ac:dyDescent="0.3">
      <c r="A165" s="52" t="s">
        <v>25</v>
      </c>
      <c r="B165" s="52" t="s">
        <v>26</v>
      </c>
      <c r="C165" s="44"/>
      <c r="D165" s="46"/>
      <c r="E165" s="45" t="e">
        <f t="shared" si="4"/>
        <v>#DIV/0!</v>
      </c>
      <c r="H165" s="45" t="e">
        <f t="shared" si="5"/>
        <v>#DIV/0!</v>
      </c>
    </row>
    <row r="166" spans="1:8" ht="18" customHeight="1" x14ac:dyDescent="0.2">
      <c r="A166" s="52" t="s">
        <v>59</v>
      </c>
      <c r="B166" s="52" t="s">
        <v>60</v>
      </c>
      <c r="C166" s="44"/>
      <c r="D166" s="44">
        <v>7</v>
      </c>
      <c r="E166" s="45">
        <f t="shared" si="4"/>
        <v>100</v>
      </c>
      <c r="G166" s="43">
        <v>4</v>
      </c>
      <c r="H166" s="45">
        <f t="shared" si="5"/>
        <v>100</v>
      </c>
    </row>
    <row r="167" spans="1:8" ht="18" customHeight="1" x14ac:dyDescent="0.2">
      <c r="A167" s="52" t="s">
        <v>151</v>
      </c>
      <c r="B167" s="52" t="s">
        <v>152</v>
      </c>
      <c r="C167" s="44"/>
      <c r="D167" s="44"/>
      <c r="E167" s="45" t="e">
        <f t="shared" si="4"/>
        <v>#DIV/0!</v>
      </c>
      <c r="H167" s="45" t="e">
        <f t="shared" si="5"/>
        <v>#DIV/0!</v>
      </c>
    </row>
    <row r="168" spans="1:8" ht="18" customHeight="1" x14ac:dyDescent="0.2">
      <c r="A168" s="52" t="s">
        <v>271</v>
      </c>
      <c r="B168" s="52" t="s">
        <v>272</v>
      </c>
      <c r="C168" s="44"/>
      <c r="D168" s="44">
        <v>4</v>
      </c>
      <c r="E168" s="45">
        <f t="shared" si="4"/>
        <v>100</v>
      </c>
      <c r="H168" s="45" t="e">
        <f t="shared" si="5"/>
        <v>#DIV/0!</v>
      </c>
    </row>
    <row r="169" spans="1:8" ht="18" customHeight="1" x14ac:dyDescent="0.2">
      <c r="A169" s="52" t="s">
        <v>310</v>
      </c>
      <c r="B169" s="52" t="s">
        <v>311</v>
      </c>
      <c r="C169" s="44"/>
      <c r="D169" s="44">
        <v>7</v>
      </c>
      <c r="E169" s="45">
        <f t="shared" si="4"/>
        <v>100</v>
      </c>
      <c r="H169" s="45" t="e">
        <f t="shared" si="5"/>
        <v>#DIV/0!</v>
      </c>
    </row>
    <row r="170" spans="1:8" ht="18" customHeight="1" x14ac:dyDescent="0.2">
      <c r="A170" s="52" t="s">
        <v>427</v>
      </c>
      <c r="B170" s="52" t="s">
        <v>428</v>
      </c>
      <c r="C170" s="44"/>
      <c r="D170" s="44">
        <v>4</v>
      </c>
      <c r="E170" s="45">
        <f t="shared" si="4"/>
        <v>100</v>
      </c>
      <c r="H170" s="45" t="e">
        <f t="shared" si="5"/>
        <v>#DIV/0!</v>
      </c>
    </row>
    <row r="171" spans="1:8" ht="18" customHeight="1" x14ac:dyDescent="0.2">
      <c r="A171" s="52" t="s">
        <v>510</v>
      </c>
      <c r="B171" s="52" t="s">
        <v>511</v>
      </c>
      <c r="C171" s="44"/>
      <c r="D171" s="44">
        <v>6</v>
      </c>
      <c r="E171" s="45">
        <f t="shared" si="4"/>
        <v>100</v>
      </c>
      <c r="G171" s="43">
        <v>1</v>
      </c>
      <c r="H171" s="45">
        <f t="shared" si="5"/>
        <v>100</v>
      </c>
    </row>
    <row r="172" spans="1:8" ht="18" customHeight="1" x14ac:dyDescent="0.2">
      <c r="A172" s="52" t="s">
        <v>535</v>
      </c>
      <c r="B172" s="52" t="s">
        <v>536</v>
      </c>
      <c r="C172" s="44"/>
      <c r="D172" s="44">
        <v>5</v>
      </c>
      <c r="E172" s="45">
        <f t="shared" si="4"/>
        <v>100</v>
      </c>
      <c r="G172" s="43">
        <v>2</v>
      </c>
      <c r="H172" s="45">
        <f t="shared" si="5"/>
        <v>100</v>
      </c>
    </row>
    <row r="173" spans="1:8" ht="18" customHeight="1" x14ac:dyDescent="0.2">
      <c r="A173" s="52" t="s">
        <v>433</v>
      </c>
      <c r="B173" s="52" t="s">
        <v>434</v>
      </c>
      <c r="C173" s="44">
        <v>5</v>
      </c>
      <c r="D173" s="44">
        <v>2</v>
      </c>
      <c r="E173" s="45">
        <f t="shared" si="4"/>
        <v>28.571428571428573</v>
      </c>
      <c r="F173" s="43">
        <v>5</v>
      </c>
      <c r="G173" s="43">
        <v>2</v>
      </c>
      <c r="H173" s="45">
        <f t="shared" si="5"/>
        <v>28.571428571428573</v>
      </c>
    </row>
    <row r="174" spans="1:8" ht="18" customHeight="1" x14ac:dyDescent="0.2">
      <c r="A174" s="52" t="s">
        <v>555</v>
      </c>
      <c r="B174" s="52" t="s">
        <v>556</v>
      </c>
      <c r="C174" s="44">
        <v>26</v>
      </c>
      <c r="D174" s="44">
        <v>182</v>
      </c>
      <c r="E174" s="45">
        <f t="shared" si="4"/>
        <v>87.5</v>
      </c>
      <c r="G174" s="43">
        <v>68</v>
      </c>
      <c r="H174" s="45">
        <f t="shared" si="5"/>
        <v>100</v>
      </c>
    </row>
    <row r="175" spans="1:8" ht="18" customHeight="1" x14ac:dyDescent="0.2">
      <c r="A175" s="52" t="s">
        <v>553</v>
      </c>
      <c r="B175" s="52" t="s">
        <v>554</v>
      </c>
      <c r="C175" s="44"/>
      <c r="D175" s="44">
        <v>5</v>
      </c>
      <c r="E175" s="45">
        <f t="shared" si="4"/>
        <v>100</v>
      </c>
      <c r="G175" s="43">
        <v>4</v>
      </c>
      <c r="H175" s="45">
        <f t="shared" si="5"/>
        <v>100</v>
      </c>
    </row>
    <row r="176" spans="1:8" ht="18" customHeight="1" x14ac:dyDescent="0.2">
      <c r="A176" s="52" t="s">
        <v>42</v>
      </c>
      <c r="B176" s="52" t="s">
        <v>41</v>
      </c>
      <c r="C176" s="44"/>
      <c r="D176" s="44">
        <v>3</v>
      </c>
      <c r="E176" s="45">
        <f t="shared" si="4"/>
        <v>100</v>
      </c>
      <c r="G176" s="43">
        <v>1</v>
      </c>
      <c r="H176" s="45">
        <f t="shared" si="5"/>
        <v>100</v>
      </c>
    </row>
    <row r="177" spans="1:8" ht="18" customHeight="1" x14ac:dyDescent="0.2">
      <c r="A177" s="52" t="s">
        <v>547</v>
      </c>
      <c r="B177" s="52" t="s">
        <v>548</v>
      </c>
      <c r="C177" s="44"/>
      <c r="D177" s="44">
        <v>5</v>
      </c>
      <c r="E177" s="45">
        <f t="shared" si="4"/>
        <v>100</v>
      </c>
      <c r="G177" s="43">
        <v>1</v>
      </c>
      <c r="H177" s="45">
        <f t="shared" si="5"/>
        <v>100</v>
      </c>
    </row>
    <row r="178" spans="1:8" ht="18" customHeight="1" x14ac:dyDescent="0.2">
      <c r="A178" s="52" t="s">
        <v>211</v>
      </c>
      <c r="B178" s="52" t="s">
        <v>212</v>
      </c>
      <c r="C178" s="44"/>
      <c r="D178" s="44">
        <v>4</v>
      </c>
      <c r="E178" s="45">
        <f t="shared" si="4"/>
        <v>100</v>
      </c>
      <c r="G178" s="43">
        <v>1</v>
      </c>
      <c r="H178" s="45">
        <f t="shared" si="5"/>
        <v>100</v>
      </c>
    </row>
    <row r="179" spans="1:8" ht="18" customHeight="1" x14ac:dyDescent="0.2">
      <c r="A179" s="52" t="s">
        <v>443</v>
      </c>
      <c r="B179" s="52" t="s">
        <v>444</v>
      </c>
      <c r="C179" s="44"/>
      <c r="D179" s="44">
        <v>3</v>
      </c>
      <c r="E179" s="45">
        <f t="shared" si="4"/>
        <v>100</v>
      </c>
      <c r="H179" s="45" t="e">
        <f t="shared" si="5"/>
        <v>#DIV/0!</v>
      </c>
    </row>
    <row r="180" spans="1:8" ht="18" customHeight="1" x14ac:dyDescent="0.2">
      <c r="A180" s="52" t="s">
        <v>257</v>
      </c>
      <c r="B180" s="52" t="s">
        <v>258</v>
      </c>
      <c r="C180" s="44"/>
      <c r="D180" s="44">
        <v>9</v>
      </c>
      <c r="E180" s="45">
        <f t="shared" si="4"/>
        <v>100</v>
      </c>
      <c r="G180" s="43">
        <v>2</v>
      </c>
      <c r="H180" s="45">
        <f t="shared" si="5"/>
        <v>100</v>
      </c>
    </row>
    <row r="181" spans="1:8" ht="18" customHeight="1" x14ac:dyDescent="0.2">
      <c r="A181" s="52" t="s">
        <v>524</v>
      </c>
      <c r="B181" s="52" t="s">
        <v>523</v>
      </c>
      <c r="C181" s="44"/>
      <c r="D181" s="44">
        <v>3</v>
      </c>
      <c r="E181" s="45">
        <f t="shared" si="4"/>
        <v>100</v>
      </c>
      <c r="G181" s="43">
        <v>1</v>
      </c>
      <c r="H181" s="45">
        <f t="shared" si="5"/>
        <v>100</v>
      </c>
    </row>
    <row r="182" spans="1:8" ht="18" customHeight="1" x14ac:dyDescent="0.2">
      <c r="A182" s="52" t="s">
        <v>64</v>
      </c>
      <c r="B182" s="52" t="s">
        <v>65</v>
      </c>
      <c r="C182" s="44"/>
      <c r="D182" s="44">
        <v>5</v>
      </c>
      <c r="E182" s="45">
        <f t="shared" si="4"/>
        <v>100</v>
      </c>
      <c r="G182" s="43">
        <v>3</v>
      </c>
      <c r="H182" s="45">
        <f t="shared" si="5"/>
        <v>100</v>
      </c>
    </row>
    <row r="183" spans="1:8" ht="18" customHeight="1" x14ac:dyDescent="0.2">
      <c r="A183" s="52" t="s">
        <v>184</v>
      </c>
      <c r="B183" s="52" t="s">
        <v>185</v>
      </c>
      <c r="C183" s="44"/>
      <c r="D183" s="44">
        <v>11</v>
      </c>
      <c r="E183" s="45">
        <f t="shared" si="4"/>
        <v>100</v>
      </c>
      <c r="G183" s="43">
        <v>6</v>
      </c>
      <c r="H183" s="45">
        <f t="shared" si="5"/>
        <v>100</v>
      </c>
    </row>
    <row r="184" spans="1:8" ht="18" customHeight="1" x14ac:dyDescent="0.2">
      <c r="A184" s="52" t="s">
        <v>539</v>
      </c>
      <c r="B184" s="52" t="s">
        <v>540</v>
      </c>
      <c r="C184" s="44"/>
      <c r="D184" s="44">
        <v>8</v>
      </c>
      <c r="E184" s="45">
        <f t="shared" si="4"/>
        <v>100</v>
      </c>
      <c r="G184" s="43">
        <v>2</v>
      </c>
      <c r="H184" s="45">
        <f t="shared" si="5"/>
        <v>100</v>
      </c>
    </row>
    <row r="185" spans="1:8" ht="18" customHeight="1" x14ac:dyDescent="0.2">
      <c r="A185" s="52" t="s">
        <v>387</v>
      </c>
      <c r="B185" s="52" t="s">
        <v>388</v>
      </c>
      <c r="C185" s="44"/>
      <c r="D185" s="44">
        <v>6</v>
      </c>
      <c r="E185" s="45">
        <f t="shared" si="4"/>
        <v>100</v>
      </c>
      <c r="G185" s="43">
        <v>1</v>
      </c>
      <c r="H185" s="45">
        <f t="shared" si="5"/>
        <v>100</v>
      </c>
    </row>
    <row r="186" spans="1:8" ht="18" customHeight="1" x14ac:dyDescent="0.2">
      <c r="A186" s="52" t="s">
        <v>199</v>
      </c>
      <c r="B186" s="52" t="s">
        <v>200</v>
      </c>
      <c r="C186" s="44"/>
      <c r="D186" s="44">
        <v>5</v>
      </c>
      <c r="E186" s="45">
        <f t="shared" si="4"/>
        <v>100</v>
      </c>
      <c r="G186" s="43">
        <v>1</v>
      </c>
      <c r="H186" s="45">
        <f t="shared" si="5"/>
        <v>100</v>
      </c>
    </row>
    <row r="187" spans="1:8" ht="18" customHeight="1" x14ac:dyDescent="0.2">
      <c r="A187" s="52" t="s">
        <v>74</v>
      </c>
      <c r="B187" s="52" t="s">
        <v>75</v>
      </c>
      <c r="C187" s="44"/>
      <c r="D187" s="44">
        <v>1</v>
      </c>
      <c r="E187" s="45">
        <f t="shared" si="4"/>
        <v>100</v>
      </c>
      <c r="H187" s="45" t="e">
        <f t="shared" si="5"/>
        <v>#DIV/0!</v>
      </c>
    </row>
    <row r="188" spans="1:8" ht="18" customHeight="1" x14ac:dyDescent="0.2">
      <c r="A188" s="52" t="s">
        <v>242</v>
      </c>
      <c r="B188" s="52" t="s">
        <v>243</v>
      </c>
      <c r="C188" s="44"/>
      <c r="D188" s="44">
        <v>3</v>
      </c>
      <c r="E188" s="45">
        <f t="shared" si="4"/>
        <v>100</v>
      </c>
      <c r="G188" s="43">
        <v>1</v>
      </c>
      <c r="H188" s="45">
        <f t="shared" si="5"/>
        <v>100</v>
      </c>
    </row>
    <row r="189" spans="1:8" ht="18" customHeight="1" x14ac:dyDescent="0.2">
      <c r="A189" s="52" t="s">
        <v>333</v>
      </c>
      <c r="B189" s="52" t="s">
        <v>334</v>
      </c>
      <c r="C189" s="44"/>
      <c r="D189" s="44">
        <v>5</v>
      </c>
      <c r="E189" s="45">
        <f t="shared" si="4"/>
        <v>100</v>
      </c>
      <c r="G189" s="43">
        <v>1</v>
      </c>
      <c r="H189" s="45">
        <f t="shared" si="5"/>
        <v>100</v>
      </c>
    </row>
    <row r="190" spans="1:8" ht="18" customHeight="1" x14ac:dyDescent="0.2">
      <c r="A190" s="52" t="s">
        <v>298</v>
      </c>
      <c r="B190" s="52" t="s">
        <v>299</v>
      </c>
      <c r="C190" s="44"/>
      <c r="D190" s="44">
        <v>7</v>
      </c>
      <c r="E190" s="45">
        <f t="shared" si="4"/>
        <v>100</v>
      </c>
      <c r="G190" s="43">
        <v>2</v>
      </c>
      <c r="H190" s="45">
        <f t="shared" si="5"/>
        <v>100</v>
      </c>
    </row>
    <row r="191" spans="1:8" ht="18" customHeight="1" x14ac:dyDescent="0.2">
      <c r="A191" s="52" t="s">
        <v>312</v>
      </c>
      <c r="B191" s="52" t="s">
        <v>313</v>
      </c>
      <c r="C191" s="44"/>
      <c r="D191" s="44">
        <v>8</v>
      </c>
      <c r="E191" s="45">
        <f t="shared" si="4"/>
        <v>100</v>
      </c>
      <c r="G191" s="43">
        <v>4</v>
      </c>
      <c r="H191" s="45">
        <f t="shared" si="5"/>
        <v>100</v>
      </c>
    </row>
    <row r="192" spans="1:8" ht="18" customHeight="1" x14ac:dyDescent="0.2">
      <c r="A192" s="52" t="s">
        <v>470</v>
      </c>
      <c r="B192" s="52" t="s">
        <v>471</v>
      </c>
      <c r="C192" s="44"/>
      <c r="D192" s="44">
        <v>3</v>
      </c>
      <c r="E192" s="45">
        <f t="shared" si="4"/>
        <v>100</v>
      </c>
      <c r="G192" s="43">
        <v>3</v>
      </c>
      <c r="H192" s="45">
        <f t="shared" si="5"/>
        <v>100</v>
      </c>
    </row>
    <row r="193" spans="1:8" ht="18" customHeight="1" x14ac:dyDescent="0.2">
      <c r="A193" s="52" t="s">
        <v>514</v>
      </c>
      <c r="B193" s="52" t="s">
        <v>515</v>
      </c>
      <c r="C193" s="44"/>
      <c r="D193" s="44"/>
      <c r="E193" s="45" t="e">
        <f t="shared" si="4"/>
        <v>#DIV/0!</v>
      </c>
      <c r="H193" s="45" t="e">
        <f t="shared" si="5"/>
        <v>#DIV/0!</v>
      </c>
    </row>
    <row r="194" spans="1:8" ht="18" customHeight="1" x14ac:dyDescent="0.2">
      <c r="A194" s="52" t="s">
        <v>106</v>
      </c>
      <c r="B194" s="52" t="s">
        <v>107</v>
      </c>
      <c r="C194" s="44"/>
      <c r="D194" s="44">
        <v>4</v>
      </c>
      <c r="E194" s="45">
        <f t="shared" ref="E194:E257" si="6">(D194*100)/(D194+C194)</f>
        <v>100</v>
      </c>
      <c r="G194" s="43">
        <v>1</v>
      </c>
      <c r="H194" s="45">
        <f t="shared" si="5"/>
        <v>100</v>
      </c>
    </row>
    <row r="195" spans="1:8" ht="18" customHeight="1" x14ac:dyDescent="0.2">
      <c r="A195" s="52" t="s">
        <v>92</v>
      </c>
      <c r="B195" s="52" t="s">
        <v>93</v>
      </c>
      <c r="C195" s="44"/>
      <c r="D195" s="44">
        <v>10</v>
      </c>
      <c r="E195" s="45">
        <f t="shared" si="6"/>
        <v>100</v>
      </c>
      <c r="G195" s="43">
        <v>2</v>
      </c>
      <c r="H195" s="45">
        <f t="shared" si="5"/>
        <v>100</v>
      </c>
    </row>
    <row r="196" spans="1:8" ht="18" customHeight="1" x14ac:dyDescent="0.2">
      <c r="A196" s="52" t="s">
        <v>273</v>
      </c>
      <c r="B196" s="52" t="s">
        <v>274</v>
      </c>
      <c r="C196" s="44"/>
      <c r="D196" s="44">
        <v>72</v>
      </c>
      <c r="E196" s="45">
        <f t="shared" si="6"/>
        <v>100</v>
      </c>
      <c r="G196" s="43">
        <v>16</v>
      </c>
      <c r="H196" s="45">
        <f t="shared" ref="H196:H259" si="7">(G196*100)/(G196+F196)</f>
        <v>100</v>
      </c>
    </row>
    <row r="197" spans="1:8" ht="18" customHeight="1" x14ac:dyDescent="0.3">
      <c r="A197" s="52" t="s">
        <v>361</v>
      </c>
      <c r="B197" s="52" t="s">
        <v>360</v>
      </c>
      <c r="C197" s="46"/>
      <c r="D197" s="44"/>
      <c r="E197" s="45" t="e">
        <f t="shared" si="6"/>
        <v>#DIV/0!</v>
      </c>
      <c r="H197" s="45" t="e">
        <f t="shared" si="7"/>
        <v>#DIV/0!</v>
      </c>
    </row>
    <row r="198" spans="1:8" ht="18" customHeight="1" x14ac:dyDescent="0.2">
      <c r="A198" s="52" t="s">
        <v>468</v>
      </c>
      <c r="B198" s="52" t="s">
        <v>469</v>
      </c>
      <c r="C198" s="44"/>
      <c r="D198" s="44"/>
      <c r="E198" s="45" t="e">
        <f t="shared" si="6"/>
        <v>#DIV/0!</v>
      </c>
      <c r="H198" s="45" t="e">
        <f t="shared" si="7"/>
        <v>#DIV/0!</v>
      </c>
    </row>
    <row r="199" spans="1:8" ht="18" customHeight="1" x14ac:dyDescent="0.2">
      <c r="A199" s="52" t="s">
        <v>531</v>
      </c>
      <c r="B199" s="52" t="s">
        <v>532</v>
      </c>
      <c r="C199" s="44"/>
      <c r="D199" s="44"/>
      <c r="E199" s="45" t="e">
        <f t="shared" si="6"/>
        <v>#DIV/0!</v>
      </c>
      <c r="H199" s="45" t="e">
        <f t="shared" si="7"/>
        <v>#DIV/0!</v>
      </c>
    </row>
    <row r="200" spans="1:8" ht="18" customHeight="1" x14ac:dyDescent="0.2">
      <c r="A200" s="52" t="s">
        <v>376</v>
      </c>
      <c r="B200" s="52" t="s">
        <v>377</v>
      </c>
      <c r="C200" s="44"/>
      <c r="D200" s="44">
        <v>1</v>
      </c>
      <c r="E200" s="45">
        <f t="shared" si="6"/>
        <v>100</v>
      </c>
      <c r="H200" s="45" t="e">
        <f t="shared" si="7"/>
        <v>#DIV/0!</v>
      </c>
    </row>
    <row r="201" spans="1:8" ht="18" customHeight="1" x14ac:dyDescent="0.2">
      <c r="A201" s="52" t="s">
        <v>504</v>
      </c>
      <c r="B201" s="52" t="s">
        <v>505</v>
      </c>
      <c r="C201" s="44"/>
      <c r="D201" s="44">
        <v>3</v>
      </c>
      <c r="E201" s="45">
        <f t="shared" si="6"/>
        <v>100</v>
      </c>
      <c r="G201" s="43">
        <v>1</v>
      </c>
      <c r="H201" s="45">
        <f t="shared" si="7"/>
        <v>100</v>
      </c>
    </row>
    <row r="202" spans="1:8" ht="18" customHeight="1" x14ac:dyDescent="0.2">
      <c r="A202" s="52" t="s">
        <v>16</v>
      </c>
      <c r="B202" s="52" t="s">
        <v>17</v>
      </c>
      <c r="C202" s="44"/>
      <c r="D202" s="44">
        <v>3</v>
      </c>
      <c r="E202" s="45">
        <f t="shared" si="6"/>
        <v>100</v>
      </c>
      <c r="G202" s="43">
        <v>1</v>
      </c>
      <c r="H202" s="45">
        <f t="shared" si="7"/>
        <v>100</v>
      </c>
    </row>
    <row r="203" spans="1:8" ht="18" customHeight="1" x14ac:dyDescent="0.2">
      <c r="A203" s="52" t="s">
        <v>304</v>
      </c>
      <c r="B203" s="52" t="s">
        <v>305</v>
      </c>
      <c r="C203" s="44"/>
      <c r="D203" s="44">
        <v>12</v>
      </c>
      <c r="E203" s="45">
        <f t="shared" si="6"/>
        <v>100</v>
      </c>
      <c r="G203" s="43">
        <v>2</v>
      </c>
      <c r="H203" s="45">
        <f t="shared" si="7"/>
        <v>100</v>
      </c>
    </row>
    <row r="204" spans="1:8" ht="18" customHeight="1" x14ac:dyDescent="0.2">
      <c r="A204" s="52" t="s">
        <v>537</v>
      </c>
      <c r="B204" s="52" t="s">
        <v>538</v>
      </c>
      <c r="C204" s="44"/>
      <c r="D204" s="44">
        <v>4</v>
      </c>
      <c r="E204" s="45">
        <f t="shared" si="6"/>
        <v>100</v>
      </c>
      <c r="H204" s="45" t="e">
        <f t="shared" si="7"/>
        <v>#DIV/0!</v>
      </c>
    </row>
    <row r="205" spans="1:8" ht="18" customHeight="1" x14ac:dyDescent="0.2">
      <c r="A205" s="52" t="s">
        <v>117</v>
      </c>
      <c r="B205" s="52" t="s">
        <v>118</v>
      </c>
      <c r="C205" s="44"/>
      <c r="D205" s="44"/>
      <c r="E205" s="45" t="e">
        <f t="shared" si="6"/>
        <v>#DIV/0!</v>
      </c>
      <c r="H205" s="45" t="e">
        <f t="shared" si="7"/>
        <v>#DIV/0!</v>
      </c>
    </row>
    <row r="206" spans="1:8" ht="18" customHeight="1" x14ac:dyDescent="0.2">
      <c r="A206" s="52" t="s">
        <v>321</v>
      </c>
      <c r="B206" s="52" t="s">
        <v>322</v>
      </c>
      <c r="C206" s="44"/>
      <c r="D206" s="44">
        <v>2</v>
      </c>
      <c r="E206" s="45">
        <f t="shared" si="6"/>
        <v>100</v>
      </c>
      <c r="H206" s="45" t="e">
        <f t="shared" si="7"/>
        <v>#DIV/0!</v>
      </c>
    </row>
    <row r="207" spans="1:8" ht="18" customHeight="1" x14ac:dyDescent="0.2">
      <c r="A207" s="52" t="s">
        <v>285</v>
      </c>
      <c r="B207" s="52" t="s">
        <v>284</v>
      </c>
      <c r="C207" s="44"/>
      <c r="D207" s="44">
        <v>1</v>
      </c>
      <c r="E207" s="45">
        <f t="shared" si="6"/>
        <v>100</v>
      </c>
      <c r="H207" s="45" t="e">
        <f t="shared" si="7"/>
        <v>#DIV/0!</v>
      </c>
    </row>
    <row r="208" spans="1:8" ht="18" customHeight="1" x14ac:dyDescent="0.2">
      <c r="A208" s="52" t="s">
        <v>252</v>
      </c>
      <c r="B208" s="52" t="s">
        <v>253</v>
      </c>
      <c r="C208" s="44"/>
      <c r="D208" s="44">
        <v>262</v>
      </c>
      <c r="E208" s="45">
        <f t="shared" si="6"/>
        <v>100</v>
      </c>
      <c r="G208" s="43">
        <v>74</v>
      </c>
      <c r="H208" s="45">
        <f t="shared" si="7"/>
        <v>100</v>
      </c>
    </row>
    <row r="209" spans="1:8" ht="18" customHeight="1" x14ac:dyDescent="0.2">
      <c r="A209" s="52" t="s">
        <v>250</v>
      </c>
      <c r="B209" s="52" t="s">
        <v>251</v>
      </c>
      <c r="C209" s="44"/>
      <c r="D209" s="44">
        <v>4</v>
      </c>
      <c r="E209" s="45">
        <f t="shared" si="6"/>
        <v>100</v>
      </c>
      <c r="H209" s="45" t="e">
        <f t="shared" si="7"/>
        <v>#DIV/0!</v>
      </c>
    </row>
    <row r="210" spans="1:8" ht="18" customHeight="1" x14ac:dyDescent="0.2">
      <c r="A210" s="52" t="s">
        <v>495</v>
      </c>
      <c r="B210" s="52" t="s">
        <v>496</v>
      </c>
      <c r="C210" s="44"/>
      <c r="D210" s="44">
        <v>16</v>
      </c>
      <c r="E210" s="45">
        <f t="shared" si="6"/>
        <v>100</v>
      </c>
      <c r="H210" s="45" t="e">
        <f t="shared" si="7"/>
        <v>#DIV/0!</v>
      </c>
    </row>
    <row r="211" spans="1:8" ht="18" customHeight="1" x14ac:dyDescent="0.2">
      <c r="A211" s="52" t="s">
        <v>543</v>
      </c>
      <c r="B211" s="52" t="s">
        <v>544</v>
      </c>
      <c r="C211" s="44"/>
      <c r="D211" s="44">
        <v>12</v>
      </c>
      <c r="E211" s="45">
        <f t="shared" si="6"/>
        <v>100</v>
      </c>
      <c r="G211" s="43">
        <v>4</v>
      </c>
      <c r="H211" s="45">
        <f t="shared" si="7"/>
        <v>100</v>
      </c>
    </row>
    <row r="212" spans="1:8" ht="18" customHeight="1" x14ac:dyDescent="0.2">
      <c r="A212" s="52" t="s">
        <v>545</v>
      </c>
      <c r="B212" s="52" t="s">
        <v>546</v>
      </c>
      <c r="C212" s="44"/>
      <c r="D212" s="44">
        <v>10</v>
      </c>
      <c r="E212" s="45">
        <f t="shared" si="6"/>
        <v>100</v>
      </c>
      <c r="G212" s="43">
        <v>1</v>
      </c>
      <c r="H212" s="45">
        <f t="shared" si="7"/>
        <v>100</v>
      </c>
    </row>
    <row r="213" spans="1:8" ht="18" customHeight="1" x14ac:dyDescent="0.2">
      <c r="A213" s="52" t="s">
        <v>215</v>
      </c>
      <c r="B213" s="52" t="s">
        <v>216</v>
      </c>
      <c r="C213" s="44"/>
      <c r="D213" s="44">
        <v>7</v>
      </c>
      <c r="E213" s="45">
        <f t="shared" si="6"/>
        <v>100</v>
      </c>
      <c r="G213" s="43">
        <v>2</v>
      </c>
      <c r="H213" s="45">
        <f t="shared" si="7"/>
        <v>100</v>
      </c>
    </row>
    <row r="214" spans="1:8" ht="18" customHeight="1" x14ac:dyDescent="0.2">
      <c r="A214" s="52" t="s">
        <v>458</v>
      </c>
      <c r="B214" s="52" t="s">
        <v>459</v>
      </c>
      <c r="C214" s="44"/>
      <c r="D214" s="44">
        <v>17</v>
      </c>
      <c r="E214" s="45">
        <f t="shared" si="6"/>
        <v>100</v>
      </c>
      <c r="G214" s="43">
        <v>3</v>
      </c>
      <c r="H214" s="45">
        <f t="shared" si="7"/>
        <v>100</v>
      </c>
    </row>
    <row r="215" spans="1:8" ht="18" customHeight="1" x14ac:dyDescent="0.2">
      <c r="A215" s="52" t="s">
        <v>102</v>
      </c>
      <c r="B215" s="52" t="s">
        <v>103</v>
      </c>
      <c r="C215" s="44"/>
      <c r="D215" s="44">
        <v>19</v>
      </c>
      <c r="E215" s="45">
        <f t="shared" si="6"/>
        <v>100</v>
      </c>
      <c r="G215" s="43">
        <v>4</v>
      </c>
      <c r="H215" s="45">
        <f t="shared" si="7"/>
        <v>100</v>
      </c>
    </row>
    <row r="216" spans="1:8" ht="18" customHeight="1" x14ac:dyDescent="0.2">
      <c r="A216" s="52" t="s">
        <v>525</v>
      </c>
      <c r="B216" s="52" t="s">
        <v>526</v>
      </c>
      <c r="C216" s="44"/>
      <c r="D216" s="44">
        <v>12</v>
      </c>
      <c r="E216" s="45">
        <f t="shared" si="6"/>
        <v>100</v>
      </c>
      <c r="G216" s="43">
        <v>4</v>
      </c>
      <c r="H216" s="45">
        <f t="shared" si="7"/>
        <v>100</v>
      </c>
    </row>
    <row r="217" spans="1:8" ht="18" customHeight="1" x14ac:dyDescent="0.2">
      <c r="A217" s="52" t="s">
        <v>407</v>
      </c>
      <c r="B217" s="52" t="s">
        <v>408</v>
      </c>
      <c r="C217" s="44"/>
      <c r="D217" s="44">
        <v>53</v>
      </c>
      <c r="E217" s="45">
        <f t="shared" si="6"/>
        <v>100</v>
      </c>
      <c r="G217" s="43">
        <v>11</v>
      </c>
      <c r="H217" s="45">
        <f t="shared" si="7"/>
        <v>100</v>
      </c>
    </row>
    <row r="218" spans="1:8" ht="18" customHeight="1" x14ac:dyDescent="0.2">
      <c r="A218" s="52" t="s">
        <v>403</v>
      </c>
      <c r="B218" s="52" t="s">
        <v>404</v>
      </c>
      <c r="C218" s="44">
        <v>1</v>
      </c>
      <c r="D218" s="44">
        <v>12</v>
      </c>
      <c r="E218" s="45">
        <f t="shared" si="6"/>
        <v>92.307692307692307</v>
      </c>
      <c r="G218" s="43">
        <v>6</v>
      </c>
      <c r="H218" s="45">
        <f t="shared" si="7"/>
        <v>100</v>
      </c>
    </row>
    <row r="219" spans="1:8" ht="18" customHeight="1" x14ac:dyDescent="0.2">
      <c r="A219" s="52" t="s">
        <v>108</v>
      </c>
      <c r="B219" s="52" t="s">
        <v>109</v>
      </c>
      <c r="C219" s="44"/>
      <c r="D219" s="44">
        <v>7</v>
      </c>
      <c r="E219" s="45">
        <f t="shared" si="6"/>
        <v>100</v>
      </c>
      <c r="H219" s="45" t="e">
        <f t="shared" si="7"/>
        <v>#DIV/0!</v>
      </c>
    </row>
    <row r="220" spans="1:8" ht="18" customHeight="1" x14ac:dyDescent="0.2">
      <c r="A220" s="52" t="s">
        <v>325</v>
      </c>
      <c r="B220" s="52" t="s">
        <v>326</v>
      </c>
      <c r="C220" s="44">
        <v>1</v>
      </c>
      <c r="D220" s="44">
        <v>11</v>
      </c>
      <c r="E220" s="45">
        <f t="shared" si="6"/>
        <v>91.666666666666671</v>
      </c>
      <c r="F220" s="43">
        <v>1</v>
      </c>
      <c r="H220" s="45">
        <f t="shared" si="7"/>
        <v>0</v>
      </c>
    </row>
    <row r="221" spans="1:8" ht="18" customHeight="1" x14ac:dyDescent="0.2">
      <c r="A221" s="52" t="s">
        <v>431</v>
      </c>
      <c r="B221" s="52" t="s">
        <v>432</v>
      </c>
      <c r="C221" s="44"/>
      <c r="D221" s="44">
        <v>8</v>
      </c>
      <c r="E221" s="45">
        <f t="shared" si="6"/>
        <v>100</v>
      </c>
      <c r="H221" s="45" t="e">
        <f t="shared" si="7"/>
        <v>#DIV/0!</v>
      </c>
    </row>
    <row r="222" spans="1:8" ht="18" customHeight="1" x14ac:dyDescent="0.2">
      <c r="A222" s="52" t="s">
        <v>198</v>
      </c>
      <c r="B222" s="52" t="s">
        <v>197</v>
      </c>
      <c r="C222" s="44"/>
      <c r="D222" s="44"/>
      <c r="E222" s="45" t="e">
        <f t="shared" si="6"/>
        <v>#DIV/0!</v>
      </c>
      <c r="H222" s="45" t="e">
        <f t="shared" si="7"/>
        <v>#DIV/0!</v>
      </c>
    </row>
    <row r="223" spans="1:8" ht="18" customHeight="1" x14ac:dyDescent="0.2">
      <c r="A223" s="52" t="s">
        <v>456</v>
      </c>
      <c r="B223" s="52" t="s">
        <v>457</v>
      </c>
      <c r="C223" s="44"/>
      <c r="D223" s="44">
        <v>13</v>
      </c>
      <c r="E223" s="45">
        <f t="shared" si="6"/>
        <v>100</v>
      </c>
      <c r="G223" s="43">
        <v>3</v>
      </c>
      <c r="H223" s="45">
        <f t="shared" si="7"/>
        <v>100</v>
      </c>
    </row>
    <row r="224" spans="1:8" ht="18" customHeight="1" x14ac:dyDescent="0.2">
      <c r="A224" s="52" t="s">
        <v>405</v>
      </c>
      <c r="B224" s="52" t="s">
        <v>406</v>
      </c>
      <c r="C224" s="44"/>
      <c r="D224" s="44">
        <v>2</v>
      </c>
      <c r="E224" s="45">
        <f t="shared" si="6"/>
        <v>100</v>
      </c>
      <c r="G224" s="43">
        <v>1</v>
      </c>
      <c r="H224" s="45">
        <f t="shared" si="7"/>
        <v>100</v>
      </c>
    </row>
    <row r="225" spans="1:8" ht="18" customHeight="1" x14ac:dyDescent="0.2">
      <c r="A225" s="52" t="s">
        <v>439</v>
      </c>
      <c r="B225" s="52" t="s">
        <v>440</v>
      </c>
      <c r="C225" s="44"/>
      <c r="D225" s="44">
        <v>5</v>
      </c>
      <c r="E225" s="45">
        <f t="shared" si="6"/>
        <v>100</v>
      </c>
      <c r="H225" s="45" t="e">
        <f t="shared" si="7"/>
        <v>#DIV/0!</v>
      </c>
    </row>
    <row r="226" spans="1:8" ht="18" customHeight="1" x14ac:dyDescent="0.2">
      <c r="A226" s="52" t="s">
        <v>237</v>
      </c>
      <c r="B226" s="52" t="s">
        <v>238</v>
      </c>
      <c r="C226" s="44">
        <v>41</v>
      </c>
      <c r="D226" s="44">
        <v>171</v>
      </c>
      <c r="E226" s="45">
        <f t="shared" si="6"/>
        <v>80.660377358490564</v>
      </c>
      <c r="F226" s="43">
        <v>18</v>
      </c>
      <c r="G226" s="43">
        <v>44</v>
      </c>
      <c r="H226" s="45">
        <f t="shared" si="7"/>
        <v>70.967741935483872</v>
      </c>
    </row>
    <row r="227" spans="1:8" ht="18" customHeight="1" x14ac:dyDescent="0.2">
      <c r="A227" s="52" t="s">
        <v>239</v>
      </c>
      <c r="B227" s="52" t="s">
        <v>238</v>
      </c>
      <c r="C227" s="44"/>
      <c r="D227" s="44"/>
      <c r="E227" s="45" t="e">
        <f t="shared" si="6"/>
        <v>#DIV/0!</v>
      </c>
      <c r="H227" s="45" t="e">
        <f t="shared" si="7"/>
        <v>#DIV/0!</v>
      </c>
    </row>
    <row r="228" spans="1:8" ht="18" customHeight="1" x14ac:dyDescent="0.2">
      <c r="A228" s="52" t="s">
        <v>397</v>
      </c>
      <c r="B228" s="52" t="s">
        <v>398</v>
      </c>
      <c r="C228" s="44">
        <v>1</v>
      </c>
      <c r="D228" s="44">
        <v>14</v>
      </c>
      <c r="E228" s="45">
        <f t="shared" si="6"/>
        <v>93.333333333333329</v>
      </c>
      <c r="F228" s="43">
        <v>1</v>
      </c>
      <c r="G228" s="43">
        <v>3</v>
      </c>
      <c r="H228" s="45">
        <f t="shared" si="7"/>
        <v>75</v>
      </c>
    </row>
    <row r="229" spans="1:8" ht="18" customHeight="1" x14ac:dyDescent="0.2">
      <c r="A229" s="52" t="s">
        <v>174</v>
      </c>
      <c r="B229" s="52" t="s">
        <v>175</v>
      </c>
      <c r="C229" s="44">
        <v>4</v>
      </c>
      <c r="D229" s="44">
        <v>25</v>
      </c>
      <c r="E229" s="45">
        <f t="shared" si="6"/>
        <v>86.206896551724142</v>
      </c>
      <c r="F229" s="43">
        <v>2</v>
      </c>
      <c r="G229" s="43">
        <v>3</v>
      </c>
      <c r="H229" s="45">
        <f t="shared" si="7"/>
        <v>60</v>
      </c>
    </row>
    <row r="230" spans="1:8" ht="18" customHeight="1" x14ac:dyDescent="0.2">
      <c r="A230" s="52" t="s">
        <v>72</v>
      </c>
      <c r="B230" s="52" t="s">
        <v>73</v>
      </c>
      <c r="C230" s="44">
        <v>3</v>
      </c>
      <c r="D230" s="44">
        <v>31</v>
      </c>
      <c r="E230" s="45">
        <f t="shared" si="6"/>
        <v>91.17647058823529</v>
      </c>
      <c r="F230" s="43">
        <v>3</v>
      </c>
      <c r="G230" s="43">
        <v>3</v>
      </c>
      <c r="H230" s="45">
        <f t="shared" si="7"/>
        <v>50</v>
      </c>
    </row>
    <row r="231" spans="1:8" ht="18" customHeight="1" x14ac:dyDescent="0.2">
      <c r="A231" s="52" t="s">
        <v>255</v>
      </c>
      <c r="B231" s="52" t="s">
        <v>256</v>
      </c>
      <c r="C231" s="44"/>
      <c r="D231" s="44">
        <v>8</v>
      </c>
      <c r="E231" s="45">
        <f t="shared" si="6"/>
        <v>100</v>
      </c>
      <c r="G231" s="43">
        <v>5</v>
      </c>
      <c r="H231" s="45">
        <f t="shared" si="7"/>
        <v>100</v>
      </c>
    </row>
    <row r="232" spans="1:8" ht="18" customHeight="1" x14ac:dyDescent="0.2">
      <c r="A232" s="52" t="s">
        <v>88</v>
      </c>
      <c r="B232" s="52" t="s">
        <v>89</v>
      </c>
      <c r="C232" s="44"/>
      <c r="D232" s="44"/>
      <c r="E232" s="45" t="e">
        <f t="shared" si="6"/>
        <v>#DIV/0!</v>
      </c>
      <c r="H232" s="45" t="e">
        <f t="shared" si="7"/>
        <v>#DIV/0!</v>
      </c>
    </row>
    <row r="233" spans="1:8" ht="18" customHeight="1" x14ac:dyDescent="0.2">
      <c r="A233" s="52" t="s">
        <v>503</v>
      </c>
      <c r="B233" s="52" t="s">
        <v>502</v>
      </c>
      <c r="C233" s="44">
        <v>5</v>
      </c>
      <c r="D233" s="44">
        <v>14</v>
      </c>
      <c r="E233" s="45">
        <f t="shared" si="6"/>
        <v>73.684210526315795</v>
      </c>
      <c r="F233" s="43">
        <v>2</v>
      </c>
      <c r="G233" s="43">
        <v>2</v>
      </c>
      <c r="H233" s="45">
        <f t="shared" si="7"/>
        <v>50</v>
      </c>
    </row>
    <row r="234" spans="1:8" ht="18" customHeight="1" x14ac:dyDescent="0.2">
      <c r="A234" s="52" t="s">
        <v>399</v>
      </c>
      <c r="B234" s="52" t="s">
        <v>400</v>
      </c>
      <c r="C234" s="44"/>
      <c r="D234" s="44">
        <v>225</v>
      </c>
      <c r="E234" s="45">
        <f t="shared" si="6"/>
        <v>100</v>
      </c>
      <c r="G234" s="43">
        <v>51</v>
      </c>
      <c r="H234" s="45">
        <f t="shared" si="7"/>
        <v>100</v>
      </c>
    </row>
    <row r="235" spans="1:8" ht="18" customHeight="1" x14ac:dyDescent="0.2">
      <c r="A235" s="52" t="s">
        <v>345</v>
      </c>
      <c r="B235" s="52" t="s">
        <v>346</v>
      </c>
      <c r="C235" s="44"/>
      <c r="D235" s="44"/>
      <c r="E235" s="45" t="e">
        <f t="shared" si="6"/>
        <v>#DIV/0!</v>
      </c>
      <c r="H235" s="45" t="e">
        <f t="shared" si="7"/>
        <v>#DIV/0!</v>
      </c>
    </row>
    <row r="236" spans="1:8" ht="18" customHeight="1" x14ac:dyDescent="0.3">
      <c r="A236" s="52" t="s">
        <v>225</v>
      </c>
      <c r="B236" s="52" t="s">
        <v>226</v>
      </c>
      <c r="C236" s="46"/>
      <c r="D236" s="44"/>
      <c r="E236" s="45" t="e">
        <f t="shared" si="6"/>
        <v>#DIV/0!</v>
      </c>
      <c r="H236" s="45" t="e">
        <f t="shared" si="7"/>
        <v>#DIV/0!</v>
      </c>
    </row>
    <row r="237" spans="1:8" ht="18" customHeight="1" x14ac:dyDescent="0.2">
      <c r="A237" s="52" t="s">
        <v>149</v>
      </c>
      <c r="B237" s="52" t="s">
        <v>150</v>
      </c>
      <c r="C237" s="44"/>
      <c r="D237" s="44"/>
      <c r="E237" s="45" t="e">
        <f t="shared" si="6"/>
        <v>#DIV/0!</v>
      </c>
      <c r="H237" s="45" t="e">
        <f t="shared" si="7"/>
        <v>#DIV/0!</v>
      </c>
    </row>
    <row r="238" spans="1:8" ht="18" customHeight="1" x14ac:dyDescent="0.2">
      <c r="A238" s="52" t="s">
        <v>508</v>
      </c>
      <c r="B238" s="52" t="s">
        <v>509</v>
      </c>
      <c r="C238" s="44"/>
      <c r="D238" s="44"/>
      <c r="E238" s="45" t="e">
        <f t="shared" si="6"/>
        <v>#DIV/0!</v>
      </c>
      <c r="H238" s="45" t="e">
        <f t="shared" si="7"/>
        <v>#DIV/0!</v>
      </c>
    </row>
    <row r="239" spans="1:8" ht="18" customHeight="1" x14ac:dyDescent="0.3">
      <c r="A239" s="52" t="s">
        <v>506</v>
      </c>
      <c r="B239" s="52" t="s">
        <v>507</v>
      </c>
      <c r="C239" s="46"/>
      <c r="D239" s="44"/>
      <c r="E239" s="45" t="e">
        <f t="shared" si="6"/>
        <v>#DIV/0!</v>
      </c>
      <c r="H239" s="45" t="e">
        <f t="shared" si="7"/>
        <v>#DIV/0!</v>
      </c>
    </row>
    <row r="240" spans="1:8" ht="18" customHeight="1" x14ac:dyDescent="0.2">
      <c r="A240" s="52" t="s">
        <v>125</v>
      </c>
      <c r="B240" s="52" t="s">
        <v>126</v>
      </c>
      <c r="C240" s="44"/>
      <c r="D240" s="44"/>
      <c r="E240" s="45" t="e">
        <f t="shared" si="6"/>
        <v>#DIV/0!</v>
      </c>
      <c r="H240" s="45" t="e">
        <f t="shared" si="7"/>
        <v>#DIV/0!</v>
      </c>
    </row>
    <row r="241" spans="1:8" ht="18" customHeight="1" x14ac:dyDescent="0.3">
      <c r="A241" s="52" t="s">
        <v>480</v>
      </c>
      <c r="B241" s="52" t="s">
        <v>481</v>
      </c>
      <c r="C241" s="46"/>
      <c r="D241" s="44"/>
      <c r="E241" s="45" t="e">
        <f t="shared" si="6"/>
        <v>#DIV/0!</v>
      </c>
      <c r="H241" s="45" t="e">
        <f t="shared" si="7"/>
        <v>#DIV/0!</v>
      </c>
    </row>
    <row r="242" spans="1:8" ht="18" customHeight="1" x14ac:dyDescent="0.2">
      <c r="A242" s="52" t="s">
        <v>347</v>
      </c>
      <c r="B242" s="52" t="s">
        <v>348</v>
      </c>
      <c r="C242" s="44"/>
      <c r="D242" s="44"/>
      <c r="E242" s="45" t="e">
        <f t="shared" si="6"/>
        <v>#DIV/0!</v>
      </c>
      <c r="H242" s="45" t="e">
        <f t="shared" si="7"/>
        <v>#DIV/0!</v>
      </c>
    </row>
    <row r="243" spans="1:8" ht="18" customHeight="1" x14ac:dyDescent="0.2">
      <c r="A243" s="52" t="s">
        <v>357</v>
      </c>
      <c r="B243" s="52" t="s">
        <v>358</v>
      </c>
      <c r="C243" s="44">
        <v>1</v>
      </c>
      <c r="D243" s="44">
        <v>251</v>
      </c>
      <c r="E243" s="45">
        <f t="shared" si="6"/>
        <v>99.603174603174608</v>
      </c>
      <c r="G243" s="43">
        <v>87</v>
      </c>
      <c r="H243" s="45">
        <f t="shared" si="7"/>
        <v>100</v>
      </c>
    </row>
    <row r="244" spans="1:8" ht="18" customHeight="1" x14ac:dyDescent="0.2">
      <c r="A244" s="52" t="s">
        <v>96</v>
      </c>
      <c r="B244" s="52" t="s">
        <v>97</v>
      </c>
      <c r="C244" s="44">
        <v>15</v>
      </c>
      <c r="D244" s="44">
        <v>1</v>
      </c>
      <c r="E244" s="45">
        <f t="shared" si="6"/>
        <v>6.25</v>
      </c>
      <c r="F244" s="43">
        <v>15</v>
      </c>
      <c r="G244" s="43">
        <v>1</v>
      </c>
      <c r="H244" s="45">
        <f t="shared" si="7"/>
        <v>6.25</v>
      </c>
    </row>
    <row r="245" spans="1:8" ht="18" customHeight="1" x14ac:dyDescent="0.2">
      <c r="A245" s="52" t="s">
        <v>104</v>
      </c>
      <c r="B245" s="52" t="s">
        <v>105</v>
      </c>
      <c r="C245" s="44">
        <v>15</v>
      </c>
      <c r="D245" s="44"/>
      <c r="E245" s="45">
        <f t="shared" si="6"/>
        <v>0</v>
      </c>
      <c r="F245" s="43">
        <v>15</v>
      </c>
      <c r="H245" s="45">
        <f t="shared" si="7"/>
        <v>0</v>
      </c>
    </row>
    <row r="246" spans="1:8" ht="18" customHeight="1" x14ac:dyDescent="0.2">
      <c r="A246" s="52" t="s">
        <v>182</v>
      </c>
      <c r="B246" s="52" t="s">
        <v>183</v>
      </c>
      <c r="C246" s="44">
        <v>10</v>
      </c>
      <c r="D246" s="44"/>
      <c r="E246" s="45">
        <f t="shared" si="6"/>
        <v>0</v>
      </c>
      <c r="F246" s="43">
        <v>10</v>
      </c>
      <c r="H246" s="45">
        <f t="shared" si="7"/>
        <v>0</v>
      </c>
    </row>
    <row r="247" spans="1:8" ht="18" customHeight="1" x14ac:dyDescent="0.3">
      <c r="A247" s="52" t="s">
        <v>367</v>
      </c>
      <c r="B247" s="52" t="s">
        <v>368</v>
      </c>
      <c r="C247" s="46"/>
      <c r="D247" s="46"/>
      <c r="E247" s="45" t="e">
        <f t="shared" si="6"/>
        <v>#DIV/0!</v>
      </c>
      <c r="H247" s="45" t="e">
        <f t="shared" si="7"/>
        <v>#DIV/0!</v>
      </c>
    </row>
    <row r="248" spans="1:8" ht="18" customHeight="1" x14ac:dyDescent="0.2">
      <c r="A248" s="52" t="s">
        <v>393</v>
      </c>
      <c r="B248" s="52" t="s">
        <v>394</v>
      </c>
      <c r="C248" s="44">
        <v>11</v>
      </c>
      <c r="D248" s="44"/>
      <c r="E248" s="45">
        <f t="shared" si="6"/>
        <v>0</v>
      </c>
      <c r="F248" s="43">
        <v>11</v>
      </c>
      <c r="H248" s="45">
        <f t="shared" si="7"/>
        <v>0</v>
      </c>
    </row>
    <row r="249" spans="1:8" ht="18" customHeight="1" x14ac:dyDescent="0.2">
      <c r="A249" s="52" t="s">
        <v>314</v>
      </c>
      <c r="B249" s="52" t="s">
        <v>315</v>
      </c>
      <c r="C249" s="44"/>
      <c r="D249" s="44"/>
      <c r="E249" s="45" t="e">
        <f t="shared" si="6"/>
        <v>#DIV/0!</v>
      </c>
      <c r="H249" s="45" t="e">
        <f t="shared" si="7"/>
        <v>#DIV/0!</v>
      </c>
    </row>
    <row r="250" spans="1:8" ht="18" customHeight="1" x14ac:dyDescent="0.2">
      <c r="A250" s="52" t="s">
        <v>235</v>
      </c>
      <c r="B250" s="52" t="s">
        <v>236</v>
      </c>
      <c r="C250" s="44">
        <v>12</v>
      </c>
      <c r="D250" s="44">
        <v>9</v>
      </c>
      <c r="E250" s="45">
        <f t="shared" si="6"/>
        <v>42.857142857142854</v>
      </c>
      <c r="F250" s="43">
        <v>12</v>
      </c>
      <c r="G250" s="43">
        <v>5</v>
      </c>
      <c r="H250" s="45">
        <f t="shared" si="7"/>
        <v>29.411764705882351</v>
      </c>
    </row>
    <row r="251" spans="1:8" ht="18" customHeight="1" x14ac:dyDescent="0.2">
      <c r="A251" s="52" t="s">
        <v>145</v>
      </c>
      <c r="B251" s="52" t="s">
        <v>146</v>
      </c>
      <c r="C251" s="44"/>
      <c r="D251" s="44">
        <v>3</v>
      </c>
      <c r="E251" s="45">
        <f t="shared" si="6"/>
        <v>100</v>
      </c>
      <c r="H251" s="45" t="e">
        <f t="shared" si="7"/>
        <v>#DIV/0!</v>
      </c>
    </row>
    <row r="252" spans="1:8" ht="18" customHeight="1" x14ac:dyDescent="0.2">
      <c r="A252" s="52" t="s">
        <v>351</v>
      </c>
      <c r="B252" s="52" t="s">
        <v>352</v>
      </c>
      <c r="C252" s="44">
        <v>5</v>
      </c>
      <c r="D252" s="44"/>
      <c r="E252" s="45">
        <f t="shared" si="6"/>
        <v>0</v>
      </c>
      <c r="F252" s="43">
        <v>5</v>
      </c>
      <c r="H252" s="45">
        <f t="shared" si="7"/>
        <v>0</v>
      </c>
    </row>
    <row r="253" spans="1:8" ht="18" customHeight="1" x14ac:dyDescent="0.2">
      <c r="A253" s="52" t="s">
        <v>143</v>
      </c>
      <c r="B253" s="52" t="s">
        <v>144</v>
      </c>
      <c r="C253" s="44"/>
      <c r="D253" s="44"/>
      <c r="E253" s="45" t="e">
        <f t="shared" si="6"/>
        <v>#DIV/0!</v>
      </c>
      <c r="H253" s="45" t="e">
        <f t="shared" si="7"/>
        <v>#DIV/0!</v>
      </c>
    </row>
    <row r="254" spans="1:8" ht="18" customHeight="1" x14ac:dyDescent="0.2">
      <c r="A254" s="52" t="s">
        <v>371</v>
      </c>
      <c r="B254" s="52" t="s">
        <v>372</v>
      </c>
      <c r="C254" s="44"/>
      <c r="D254" s="44"/>
      <c r="E254" s="45" t="e">
        <f t="shared" si="6"/>
        <v>#DIV/0!</v>
      </c>
      <c r="H254" s="45" t="e">
        <f t="shared" si="7"/>
        <v>#DIV/0!</v>
      </c>
    </row>
    <row r="255" spans="1:8" ht="18" customHeight="1" x14ac:dyDescent="0.2">
      <c r="A255" s="52" t="s">
        <v>373</v>
      </c>
      <c r="B255" s="52" t="s">
        <v>372</v>
      </c>
      <c r="C255" s="44"/>
      <c r="D255" s="44">
        <v>9</v>
      </c>
      <c r="E255" s="45">
        <f t="shared" si="6"/>
        <v>100</v>
      </c>
      <c r="G255" s="43">
        <v>5</v>
      </c>
      <c r="H255" s="45">
        <f t="shared" si="7"/>
        <v>100</v>
      </c>
    </row>
    <row r="256" spans="1:8" ht="18" customHeight="1" x14ac:dyDescent="0.2">
      <c r="A256" s="52" t="s">
        <v>55</v>
      </c>
      <c r="B256" s="52" t="s">
        <v>56</v>
      </c>
      <c r="C256" s="44">
        <v>2</v>
      </c>
      <c r="D256" s="44">
        <v>4</v>
      </c>
      <c r="E256" s="45">
        <f t="shared" si="6"/>
        <v>66.666666666666671</v>
      </c>
      <c r="F256" s="43">
        <v>1</v>
      </c>
      <c r="G256" s="43">
        <v>1</v>
      </c>
      <c r="H256" s="45">
        <f t="shared" si="7"/>
        <v>50</v>
      </c>
    </row>
    <row r="257" spans="1:8" ht="18" customHeight="1" x14ac:dyDescent="0.2">
      <c r="A257" s="52" t="s">
        <v>186</v>
      </c>
      <c r="B257" s="52" t="s">
        <v>187</v>
      </c>
      <c r="C257" s="44"/>
      <c r="D257" s="44">
        <v>11</v>
      </c>
      <c r="E257" s="45">
        <f t="shared" si="6"/>
        <v>100</v>
      </c>
      <c r="G257" s="43">
        <v>3</v>
      </c>
      <c r="H257" s="45">
        <f t="shared" si="7"/>
        <v>100</v>
      </c>
    </row>
    <row r="258" spans="1:8" ht="18" customHeight="1" x14ac:dyDescent="0.2">
      <c r="A258" s="52" t="s">
        <v>294</v>
      </c>
      <c r="B258" s="52" t="s">
        <v>295</v>
      </c>
      <c r="C258" s="44"/>
      <c r="D258" s="44">
        <v>7</v>
      </c>
      <c r="E258" s="45">
        <f t="shared" ref="E258:E290" si="8">(D258*100)/(D258+C258)</f>
        <v>100</v>
      </c>
      <c r="G258" s="43">
        <v>2</v>
      </c>
      <c r="H258" s="45">
        <f t="shared" si="7"/>
        <v>100</v>
      </c>
    </row>
    <row r="259" spans="1:8" ht="18" customHeight="1" x14ac:dyDescent="0.2">
      <c r="A259" s="52" t="s">
        <v>277</v>
      </c>
      <c r="B259" s="52" t="s">
        <v>278</v>
      </c>
      <c r="C259" s="44">
        <v>76</v>
      </c>
      <c r="D259" s="44">
        <v>168</v>
      </c>
      <c r="E259" s="45">
        <f t="shared" si="8"/>
        <v>68.852459016393439</v>
      </c>
      <c r="F259" s="43">
        <v>6</v>
      </c>
      <c r="G259" s="43">
        <v>48</v>
      </c>
      <c r="H259" s="45">
        <f t="shared" si="7"/>
        <v>88.888888888888886</v>
      </c>
    </row>
    <row r="260" spans="1:8" ht="18" customHeight="1" x14ac:dyDescent="0.3">
      <c r="A260" s="52" t="s">
        <v>453</v>
      </c>
      <c r="B260" s="52" t="s">
        <v>454</v>
      </c>
      <c r="C260" s="46"/>
      <c r="D260" s="46"/>
      <c r="E260" s="45" t="e">
        <f t="shared" si="8"/>
        <v>#DIV/0!</v>
      </c>
      <c r="H260" s="45" t="e">
        <f t="shared" ref="H260:H289" si="9">(G260*100)/(G260+F260)</f>
        <v>#DIV/0!</v>
      </c>
    </row>
    <row r="261" spans="1:8" ht="18" customHeight="1" x14ac:dyDescent="0.2">
      <c r="A261" s="52" t="s">
        <v>168</v>
      </c>
      <c r="B261" s="52" t="s">
        <v>169</v>
      </c>
      <c r="C261" s="44">
        <v>8</v>
      </c>
      <c r="D261" s="44">
        <v>1</v>
      </c>
      <c r="E261" s="45">
        <f t="shared" si="8"/>
        <v>11.111111111111111</v>
      </c>
      <c r="H261" s="45" t="e">
        <f t="shared" si="9"/>
        <v>#DIV/0!</v>
      </c>
    </row>
    <row r="262" spans="1:8" ht="18" customHeight="1" x14ac:dyDescent="0.2">
      <c r="A262" s="52" t="s">
        <v>327</v>
      </c>
      <c r="B262" s="52" t="s">
        <v>328</v>
      </c>
      <c r="C262" s="44"/>
      <c r="D262" s="44"/>
      <c r="E262" s="45" t="e">
        <f t="shared" si="8"/>
        <v>#DIV/0!</v>
      </c>
      <c r="H262" s="45" t="e">
        <f t="shared" si="9"/>
        <v>#DIV/0!</v>
      </c>
    </row>
    <row r="263" spans="1:8" ht="18" customHeight="1" x14ac:dyDescent="0.2">
      <c r="A263" s="52" t="s">
        <v>512</v>
      </c>
      <c r="B263" s="52" t="s">
        <v>513</v>
      </c>
      <c r="C263" s="44">
        <v>5</v>
      </c>
      <c r="D263" s="44">
        <v>1</v>
      </c>
      <c r="E263" s="45">
        <f t="shared" si="8"/>
        <v>16.666666666666668</v>
      </c>
      <c r="H263" s="45" t="e">
        <f t="shared" si="9"/>
        <v>#DIV/0!</v>
      </c>
    </row>
    <row r="264" spans="1:8" ht="18" customHeight="1" x14ac:dyDescent="0.2">
      <c r="A264" s="52" t="s">
        <v>472</v>
      </c>
      <c r="B264" s="52" t="s">
        <v>473</v>
      </c>
      <c r="C264" s="44"/>
      <c r="D264" s="44"/>
      <c r="E264" s="45" t="e">
        <f t="shared" si="8"/>
        <v>#DIV/0!</v>
      </c>
      <c r="H264" s="45" t="e">
        <f t="shared" si="9"/>
        <v>#DIV/0!</v>
      </c>
    </row>
    <row r="265" spans="1:8" ht="18" customHeight="1" x14ac:dyDescent="0.2">
      <c r="A265" s="52" t="s">
        <v>520</v>
      </c>
      <c r="B265" s="52" t="s">
        <v>521</v>
      </c>
      <c r="C265" s="44">
        <v>17</v>
      </c>
      <c r="D265" s="44">
        <v>6</v>
      </c>
      <c r="E265" s="45">
        <f t="shared" si="8"/>
        <v>26.086956521739129</v>
      </c>
      <c r="H265" s="45" t="e">
        <f t="shared" si="9"/>
        <v>#DIV/0!</v>
      </c>
    </row>
    <row r="266" spans="1:8" ht="18" customHeight="1" x14ac:dyDescent="0.2">
      <c r="A266" s="52" t="s">
        <v>205</v>
      </c>
      <c r="B266" s="52" t="s">
        <v>206</v>
      </c>
      <c r="C266" s="44"/>
      <c r="D266" s="44">
        <v>7</v>
      </c>
      <c r="E266" s="45">
        <f t="shared" si="8"/>
        <v>100</v>
      </c>
      <c r="H266" s="45" t="e">
        <f t="shared" si="9"/>
        <v>#DIV/0!</v>
      </c>
    </row>
    <row r="267" spans="1:8" ht="18" customHeight="1" x14ac:dyDescent="0.2">
      <c r="A267" s="52" t="s">
        <v>316</v>
      </c>
      <c r="B267" s="52" t="s">
        <v>317</v>
      </c>
      <c r="C267" s="44"/>
      <c r="D267" s="44"/>
      <c r="E267" s="45" t="e">
        <f t="shared" si="8"/>
        <v>#DIV/0!</v>
      </c>
      <c r="H267" s="45" t="e">
        <f t="shared" si="9"/>
        <v>#DIV/0!</v>
      </c>
    </row>
    <row r="268" spans="1:8" ht="18" customHeight="1" x14ac:dyDescent="0.2">
      <c r="A268" s="52" t="s">
        <v>318</v>
      </c>
      <c r="B268" s="52" t="s">
        <v>317</v>
      </c>
      <c r="C268" s="44"/>
      <c r="D268" s="44"/>
      <c r="E268" s="45" t="e">
        <f t="shared" si="8"/>
        <v>#DIV/0!</v>
      </c>
      <c r="H268" s="45" t="e">
        <f t="shared" si="9"/>
        <v>#DIV/0!</v>
      </c>
    </row>
    <row r="269" spans="1:8" ht="18" customHeight="1" x14ac:dyDescent="0.2">
      <c r="A269" s="52" t="s">
        <v>447</v>
      </c>
      <c r="B269" s="52" t="s">
        <v>448</v>
      </c>
      <c r="C269" s="44"/>
      <c r="D269" s="44">
        <v>6</v>
      </c>
      <c r="E269" s="45">
        <f t="shared" si="8"/>
        <v>100</v>
      </c>
      <c r="G269" s="43">
        <v>2</v>
      </c>
      <c r="H269" s="45">
        <f t="shared" si="9"/>
        <v>100</v>
      </c>
    </row>
    <row r="270" spans="1:8" ht="18" customHeight="1" x14ac:dyDescent="0.2">
      <c r="A270" s="52" t="s">
        <v>259</v>
      </c>
      <c r="B270" s="52" t="s">
        <v>260</v>
      </c>
      <c r="C270" s="44"/>
      <c r="D270" s="44">
        <v>4</v>
      </c>
      <c r="E270" s="45">
        <f t="shared" si="8"/>
        <v>100</v>
      </c>
      <c r="G270" s="43">
        <v>2</v>
      </c>
      <c r="H270" s="45">
        <f t="shared" si="9"/>
        <v>100</v>
      </c>
    </row>
    <row r="271" spans="1:8" ht="18" customHeight="1" x14ac:dyDescent="0.2">
      <c r="A271" s="52" t="s">
        <v>10</v>
      </c>
      <c r="B271" s="52" t="s">
        <v>11</v>
      </c>
      <c r="C271" s="44"/>
      <c r="D271" s="44">
        <v>3</v>
      </c>
      <c r="E271" s="45">
        <f t="shared" si="8"/>
        <v>100</v>
      </c>
      <c r="G271" s="43">
        <v>1</v>
      </c>
      <c r="H271" s="45">
        <f t="shared" si="9"/>
        <v>100</v>
      </c>
    </row>
    <row r="272" spans="1:8" ht="18" customHeight="1" x14ac:dyDescent="0.2">
      <c r="A272" s="52" t="s">
        <v>339</v>
      </c>
      <c r="B272" s="52" t="s">
        <v>340</v>
      </c>
      <c r="C272" s="44"/>
      <c r="D272" s="44">
        <v>5</v>
      </c>
      <c r="E272" s="45">
        <f t="shared" si="8"/>
        <v>100</v>
      </c>
      <c r="G272" s="43">
        <v>1</v>
      </c>
      <c r="H272" s="45">
        <f t="shared" si="9"/>
        <v>100</v>
      </c>
    </row>
    <row r="273" spans="1:8" ht="18" customHeight="1" x14ac:dyDescent="0.2">
      <c r="A273" s="52" t="s">
        <v>466</v>
      </c>
      <c r="B273" s="52" t="s">
        <v>467</v>
      </c>
      <c r="C273" s="44"/>
      <c r="D273" s="44">
        <v>7</v>
      </c>
      <c r="E273" s="45">
        <f t="shared" si="8"/>
        <v>100</v>
      </c>
      <c r="G273" s="43">
        <v>1</v>
      </c>
      <c r="H273" s="45">
        <f t="shared" si="9"/>
        <v>100</v>
      </c>
    </row>
    <row r="274" spans="1:8" ht="18" customHeight="1" x14ac:dyDescent="0.2">
      <c r="A274" s="52" t="s">
        <v>341</v>
      </c>
      <c r="B274" s="52" t="s">
        <v>342</v>
      </c>
      <c r="C274" s="44">
        <v>72</v>
      </c>
      <c r="D274" s="44">
        <v>15</v>
      </c>
      <c r="E274" s="45">
        <f t="shared" si="8"/>
        <v>17.241379310344829</v>
      </c>
      <c r="F274" s="43">
        <v>72</v>
      </c>
      <c r="G274" s="43">
        <v>15</v>
      </c>
      <c r="H274" s="45">
        <f t="shared" si="9"/>
        <v>17.241379310344829</v>
      </c>
    </row>
    <row r="275" spans="1:8" ht="18" customHeight="1" x14ac:dyDescent="0.2">
      <c r="A275" s="52" t="s">
        <v>296</v>
      </c>
      <c r="B275" s="52" t="s">
        <v>297</v>
      </c>
      <c r="C275" s="44"/>
      <c r="D275" s="44">
        <v>3</v>
      </c>
      <c r="E275" s="45">
        <f t="shared" si="8"/>
        <v>100</v>
      </c>
      <c r="G275" s="43">
        <v>1</v>
      </c>
      <c r="H275" s="45">
        <f t="shared" si="9"/>
        <v>100</v>
      </c>
    </row>
    <row r="276" spans="1:8" ht="18" customHeight="1" x14ac:dyDescent="0.2">
      <c r="A276" s="52" t="s">
        <v>265</v>
      </c>
      <c r="B276" s="52" t="s">
        <v>266</v>
      </c>
      <c r="C276" s="44"/>
      <c r="D276" s="44">
        <v>5</v>
      </c>
      <c r="E276" s="45">
        <f t="shared" si="8"/>
        <v>100</v>
      </c>
      <c r="G276" s="43">
        <v>2</v>
      </c>
      <c r="H276" s="45">
        <f t="shared" si="9"/>
        <v>100</v>
      </c>
    </row>
    <row r="277" spans="1:8" ht="18" customHeight="1" x14ac:dyDescent="0.2">
      <c r="A277" s="52" t="s">
        <v>455</v>
      </c>
      <c r="B277" s="52" t="s">
        <v>454</v>
      </c>
      <c r="C277" s="44"/>
      <c r="D277" s="44">
        <v>3</v>
      </c>
      <c r="E277" s="45">
        <f t="shared" si="8"/>
        <v>100</v>
      </c>
      <c r="H277" s="45" t="e">
        <f t="shared" si="9"/>
        <v>#DIV/0!</v>
      </c>
    </row>
    <row r="278" spans="1:8" ht="18" customHeight="1" x14ac:dyDescent="0.2">
      <c r="A278" s="52" t="s">
        <v>497</v>
      </c>
      <c r="B278" s="52" t="s">
        <v>498</v>
      </c>
      <c r="C278" s="44">
        <v>1</v>
      </c>
      <c r="D278" s="44">
        <v>4</v>
      </c>
      <c r="E278" s="45">
        <f t="shared" si="8"/>
        <v>80</v>
      </c>
      <c r="G278" s="43">
        <v>1</v>
      </c>
      <c r="H278" s="45">
        <f t="shared" si="9"/>
        <v>100</v>
      </c>
    </row>
    <row r="279" spans="1:8" ht="18" customHeight="1" x14ac:dyDescent="0.2">
      <c r="A279" s="52" t="s">
        <v>147</v>
      </c>
      <c r="B279" s="52" t="s">
        <v>148</v>
      </c>
      <c r="C279" s="44">
        <v>1</v>
      </c>
      <c r="D279" s="44">
        <v>4</v>
      </c>
      <c r="E279" s="45">
        <f t="shared" si="8"/>
        <v>80</v>
      </c>
      <c r="F279" s="43">
        <v>1</v>
      </c>
      <c r="G279" s="43">
        <v>1</v>
      </c>
      <c r="H279" s="45">
        <f t="shared" si="9"/>
        <v>50</v>
      </c>
    </row>
    <row r="280" spans="1:8" ht="18" customHeight="1" x14ac:dyDescent="0.2">
      <c r="A280" s="52" t="s">
        <v>308</v>
      </c>
      <c r="B280" s="52" t="s">
        <v>309</v>
      </c>
      <c r="C280" s="44"/>
      <c r="D280" s="44">
        <v>9</v>
      </c>
      <c r="E280" s="45">
        <f t="shared" si="8"/>
        <v>100</v>
      </c>
      <c r="G280" s="43">
        <v>1</v>
      </c>
      <c r="H280" s="45">
        <f t="shared" si="9"/>
        <v>100</v>
      </c>
    </row>
    <row r="281" spans="1:8" ht="18" customHeight="1" x14ac:dyDescent="0.2">
      <c r="A281" s="52" t="s">
        <v>491</v>
      </c>
      <c r="B281" s="52" t="s">
        <v>492</v>
      </c>
      <c r="C281" s="44"/>
      <c r="D281" s="44">
        <v>7</v>
      </c>
      <c r="E281" s="45">
        <f t="shared" si="8"/>
        <v>100</v>
      </c>
      <c r="H281" s="45" t="e">
        <f t="shared" si="9"/>
        <v>#DIV/0!</v>
      </c>
    </row>
    <row r="282" spans="1:8" ht="18" customHeight="1" x14ac:dyDescent="0.2">
      <c r="A282" s="52" t="s">
        <v>551</v>
      </c>
      <c r="B282" s="52" t="s">
        <v>552</v>
      </c>
      <c r="C282" s="44"/>
      <c r="D282" s="44">
        <v>8</v>
      </c>
      <c r="E282" s="45">
        <f t="shared" si="8"/>
        <v>100</v>
      </c>
      <c r="G282" s="43">
        <v>1</v>
      </c>
      <c r="H282" s="45">
        <f t="shared" si="9"/>
        <v>100</v>
      </c>
    </row>
    <row r="283" spans="1:8" ht="18" customHeight="1" x14ac:dyDescent="0.2">
      <c r="A283" s="52" t="s">
        <v>413</v>
      </c>
      <c r="B283" s="52" t="s">
        <v>414</v>
      </c>
      <c r="C283" s="44"/>
      <c r="D283" s="44"/>
      <c r="E283" s="45" t="e">
        <f t="shared" si="8"/>
        <v>#DIV/0!</v>
      </c>
      <c r="H283" s="45" t="e">
        <f t="shared" si="9"/>
        <v>#DIV/0!</v>
      </c>
    </row>
    <row r="284" spans="1:8" ht="18" customHeight="1" x14ac:dyDescent="0.2">
      <c r="A284" s="52" t="s">
        <v>45</v>
      </c>
      <c r="B284" s="52" t="s">
        <v>46</v>
      </c>
      <c r="C284" s="44"/>
      <c r="D284" s="44"/>
      <c r="E284" s="45" t="e">
        <f t="shared" si="8"/>
        <v>#DIV/0!</v>
      </c>
      <c r="H284" s="45" t="e">
        <f t="shared" si="9"/>
        <v>#DIV/0!</v>
      </c>
    </row>
    <row r="285" spans="1:8" ht="18" customHeight="1" x14ac:dyDescent="0.3">
      <c r="A285" s="52" t="s">
        <v>423</v>
      </c>
      <c r="B285" s="52" t="s">
        <v>424</v>
      </c>
      <c r="C285" s="46"/>
      <c r="D285" s="46"/>
      <c r="E285" s="45" t="e">
        <f t="shared" si="8"/>
        <v>#DIV/0!</v>
      </c>
      <c r="H285" s="45" t="e">
        <f t="shared" si="9"/>
        <v>#DIV/0!</v>
      </c>
    </row>
    <row r="286" spans="1:8" ht="18" customHeight="1" x14ac:dyDescent="0.2">
      <c r="A286" s="52" t="s">
        <v>78</v>
      </c>
      <c r="B286" s="52" t="s">
        <v>79</v>
      </c>
      <c r="C286" s="44"/>
      <c r="D286" s="44"/>
      <c r="E286" s="45" t="e">
        <f t="shared" si="8"/>
        <v>#DIV/0!</v>
      </c>
      <c r="H286" s="45" t="e">
        <f t="shared" si="9"/>
        <v>#DIV/0!</v>
      </c>
    </row>
    <row r="287" spans="1:8" ht="18" customHeight="1" x14ac:dyDescent="0.2">
      <c r="A287" s="52" t="s">
        <v>166</v>
      </c>
      <c r="B287" s="52" t="s">
        <v>167</v>
      </c>
      <c r="C287" s="44"/>
      <c r="D287" s="44"/>
      <c r="E287" s="45" t="e">
        <f t="shared" si="8"/>
        <v>#DIV/0!</v>
      </c>
      <c r="H287" s="45" t="e">
        <f t="shared" si="9"/>
        <v>#DIV/0!</v>
      </c>
    </row>
    <row r="288" spans="1:8" ht="18" customHeight="1" x14ac:dyDescent="0.2">
      <c r="A288" s="52" t="s">
        <v>489</v>
      </c>
      <c r="B288" s="52" t="s">
        <v>490</v>
      </c>
      <c r="C288" s="44"/>
      <c r="D288" s="44"/>
      <c r="E288" s="45" t="e">
        <f t="shared" si="8"/>
        <v>#DIV/0!</v>
      </c>
      <c r="H288" s="45" t="e">
        <f t="shared" si="9"/>
        <v>#DIV/0!</v>
      </c>
    </row>
    <row r="289" spans="1:8" ht="18" customHeight="1" x14ac:dyDescent="0.2">
      <c r="A289" s="52" t="s">
        <v>129</v>
      </c>
      <c r="B289" s="52" t="s">
        <v>130</v>
      </c>
      <c r="C289" s="44"/>
      <c r="D289" s="44"/>
      <c r="E289" s="45" t="e">
        <f t="shared" si="8"/>
        <v>#DIV/0!</v>
      </c>
      <c r="H289" s="45" t="e">
        <f t="shared" si="9"/>
        <v>#DIV/0!</v>
      </c>
    </row>
    <row r="290" spans="1:8" ht="18" customHeight="1" x14ac:dyDescent="0.2">
      <c r="C290" s="47">
        <f>SUM(C5:C289)</f>
        <v>2125</v>
      </c>
      <c r="D290" s="47">
        <f>SUM(D5:D289)</f>
        <v>5385</v>
      </c>
      <c r="E290" s="48">
        <f t="shared" si="8"/>
        <v>71.704394141145144</v>
      </c>
      <c r="F290" s="47">
        <f>SUM(F5:F289)</f>
        <v>881</v>
      </c>
      <c r="G290" s="47">
        <f>SUM(G5:G289)</f>
        <v>1559</v>
      </c>
      <c r="H290" s="48">
        <f>(G290*100)/(G290+F290)</f>
        <v>63.893442622950822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6" sqref="C16"/>
    </sheetView>
  </sheetViews>
  <sheetFormatPr defaultRowHeight="24.75" customHeight="1" x14ac:dyDescent="0.4"/>
  <cols>
    <col min="1" max="1" width="9.140625" style="24" bestFit="1" customWidth="1"/>
    <col min="2" max="2" width="9.7109375" style="24" bestFit="1" customWidth="1"/>
    <col min="3" max="3" width="36.5703125" style="24" bestFit="1" customWidth="1"/>
    <col min="4" max="4" width="13.7109375" style="24" bestFit="1" customWidth="1"/>
    <col min="5" max="5" width="11.5703125" style="24" bestFit="1" customWidth="1"/>
    <col min="6" max="6" width="6.140625" style="24" bestFit="1" customWidth="1"/>
    <col min="7" max="7" width="11.28515625" style="24" bestFit="1" customWidth="1"/>
    <col min="8" max="8" width="16" style="24" bestFit="1" customWidth="1"/>
    <col min="9" max="9" width="11.28515625" style="24" bestFit="1" customWidth="1"/>
    <col min="10" max="16384" width="9.140625" style="24"/>
  </cols>
  <sheetData>
    <row r="1" spans="1:9" ht="24.75" customHeight="1" x14ac:dyDescent="0.4">
      <c r="A1" s="23"/>
      <c r="B1" s="81" t="s">
        <v>568</v>
      </c>
      <c r="C1" s="81"/>
      <c r="D1" s="81"/>
      <c r="E1" s="81"/>
      <c r="F1" s="81"/>
      <c r="G1" s="81"/>
      <c r="H1" s="81"/>
      <c r="I1" s="81"/>
    </row>
    <row r="2" spans="1:9" ht="24.75" customHeight="1" x14ac:dyDescent="0.4">
      <c r="A2" s="23"/>
      <c r="B2" s="80" t="s">
        <v>661</v>
      </c>
      <c r="C2" s="80"/>
      <c r="D2" s="80"/>
      <c r="E2" s="80"/>
      <c r="F2" s="80"/>
      <c r="G2" s="80"/>
      <c r="H2" s="80"/>
      <c r="I2" s="80"/>
    </row>
    <row r="3" spans="1:9" ht="24.75" customHeight="1" x14ac:dyDescent="0.4">
      <c r="A3" s="23"/>
      <c r="B3" s="23"/>
      <c r="C3" s="23"/>
      <c r="D3" s="23"/>
      <c r="E3" s="23"/>
      <c r="F3" s="23"/>
    </row>
    <row r="4" spans="1:9" ht="24.75" customHeight="1" x14ac:dyDescent="0.4">
      <c r="A4" s="25" t="s">
        <v>569</v>
      </c>
      <c r="B4" s="25" t="s">
        <v>570</v>
      </c>
      <c r="C4" s="25" t="s">
        <v>571</v>
      </c>
      <c r="D4" s="25" t="s">
        <v>572</v>
      </c>
      <c r="E4" s="25" t="s">
        <v>573</v>
      </c>
      <c r="F4" s="26" t="s">
        <v>585</v>
      </c>
      <c r="G4" s="27" t="s">
        <v>586</v>
      </c>
      <c r="H4" s="27" t="s">
        <v>587</v>
      </c>
      <c r="I4" s="27" t="s">
        <v>574</v>
      </c>
    </row>
    <row r="5" spans="1:9" ht="24.75" customHeight="1" x14ac:dyDescent="0.4">
      <c r="A5" s="28">
        <v>1</v>
      </c>
      <c r="B5" s="28" t="s">
        <v>577</v>
      </c>
      <c r="C5" s="29" t="s">
        <v>578</v>
      </c>
      <c r="D5" s="30">
        <v>3147</v>
      </c>
      <c r="E5" s="31">
        <v>213.6440257404731</v>
      </c>
      <c r="F5" s="32">
        <v>0</v>
      </c>
      <c r="G5" s="33">
        <v>0</v>
      </c>
      <c r="H5" s="33">
        <v>0</v>
      </c>
      <c r="I5" s="34">
        <v>1476918</v>
      </c>
    </row>
    <row r="6" spans="1:9" ht="24.75" customHeight="1" x14ac:dyDescent="0.4">
      <c r="A6" s="28">
        <v>2</v>
      </c>
      <c r="B6" s="28" t="s">
        <v>575</v>
      </c>
      <c r="C6" s="29" t="s">
        <v>576</v>
      </c>
      <c r="D6" s="30">
        <v>1123</v>
      </c>
      <c r="E6" s="31">
        <v>76.238398762806256</v>
      </c>
      <c r="F6" s="32">
        <v>0</v>
      </c>
      <c r="G6" s="33">
        <v>0</v>
      </c>
      <c r="H6" s="33">
        <v>0</v>
      </c>
      <c r="I6" s="34">
        <v>1476918</v>
      </c>
    </row>
    <row r="7" spans="1:9" ht="24.75" customHeight="1" x14ac:dyDescent="0.4">
      <c r="A7" s="28">
        <v>3</v>
      </c>
      <c r="B7" s="28" t="s">
        <v>579</v>
      </c>
      <c r="C7" s="29" t="s">
        <v>580</v>
      </c>
      <c r="D7" s="30">
        <v>951</v>
      </c>
      <c r="E7" s="31">
        <v>64.561635995929421</v>
      </c>
      <c r="F7" s="32">
        <v>0</v>
      </c>
      <c r="G7" s="33">
        <v>0</v>
      </c>
      <c r="H7" s="33">
        <v>0</v>
      </c>
      <c r="I7" s="34">
        <v>1476918</v>
      </c>
    </row>
    <row r="8" spans="1:9" ht="24.75" customHeight="1" x14ac:dyDescent="0.4">
      <c r="A8" s="28">
        <v>4</v>
      </c>
      <c r="B8" s="28" t="s">
        <v>581</v>
      </c>
      <c r="C8" s="29" t="s">
        <v>582</v>
      </c>
      <c r="D8" s="30">
        <v>624</v>
      </c>
      <c r="E8" s="31">
        <v>42.362209107739183</v>
      </c>
      <c r="F8" s="32">
        <v>0</v>
      </c>
      <c r="G8" s="33">
        <v>0</v>
      </c>
      <c r="H8" s="33">
        <v>0</v>
      </c>
      <c r="I8" s="34">
        <v>1476918</v>
      </c>
    </row>
    <row r="9" spans="1:9" ht="24.75" customHeight="1" x14ac:dyDescent="0.4">
      <c r="A9" s="28">
        <v>5</v>
      </c>
      <c r="B9" s="28" t="s">
        <v>583</v>
      </c>
      <c r="C9" s="29" t="s">
        <v>584</v>
      </c>
      <c r="D9" s="30">
        <v>252</v>
      </c>
      <c r="E9" s="31">
        <v>17.107815216586978</v>
      </c>
      <c r="F9" s="32">
        <v>0</v>
      </c>
      <c r="G9" s="33">
        <v>0</v>
      </c>
      <c r="H9" s="33">
        <v>0</v>
      </c>
      <c r="I9" s="34">
        <v>1476918</v>
      </c>
    </row>
    <row r="10" spans="1:9" ht="24.75" customHeight="1" x14ac:dyDescent="0.4">
      <c r="A10" s="28">
        <v>6</v>
      </c>
      <c r="B10" s="28" t="s">
        <v>656</v>
      </c>
      <c r="C10" s="29" t="s">
        <v>657</v>
      </c>
      <c r="D10" s="30">
        <v>250</v>
      </c>
      <c r="E10" s="31">
        <v>16.972038905344224</v>
      </c>
      <c r="F10" s="32">
        <v>0</v>
      </c>
      <c r="G10" s="33">
        <v>0</v>
      </c>
      <c r="H10" s="33">
        <v>0</v>
      </c>
      <c r="I10" s="34">
        <v>1476918</v>
      </c>
    </row>
    <row r="11" spans="1:9" ht="24.75" customHeight="1" x14ac:dyDescent="0.4">
      <c r="A11" s="28">
        <v>7</v>
      </c>
      <c r="B11" s="28" t="s">
        <v>656</v>
      </c>
      <c r="C11" s="29" t="s">
        <v>662</v>
      </c>
      <c r="D11" s="30">
        <v>154</v>
      </c>
      <c r="E11" s="31">
        <v>10.454775965692042</v>
      </c>
      <c r="F11" s="32">
        <v>0</v>
      </c>
      <c r="G11" s="33">
        <v>0</v>
      </c>
      <c r="H11" s="33">
        <v>0</v>
      </c>
      <c r="I11" s="34">
        <v>1473011</v>
      </c>
    </row>
    <row r="12" spans="1:9" ht="24.75" customHeight="1" x14ac:dyDescent="0.4">
      <c r="A12" s="28">
        <v>8</v>
      </c>
      <c r="B12" s="28" t="s">
        <v>588</v>
      </c>
      <c r="C12" s="29" t="s">
        <v>589</v>
      </c>
      <c r="D12" s="30">
        <v>139</v>
      </c>
      <c r="E12" s="31">
        <v>9.4364536313713874</v>
      </c>
      <c r="F12" s="32">
        <v>0</v>
      </c>
      <c r="G12" s="33">
        <v>0</v>
      </c>
      <c r="H12" s="33">
        <v>0</v>
      </c>
      <c r="I12" s="34">
        <v>1476918</v>
      </c>
    </row>
    <row r="13" spans="1:9" ht="24.75" customHeight="1" x14ac:dyDescent="0.4">
      <c r="A13" s="28">
        <v>9</v>
      </c>
      <c r="B13" s="28" t="s">
        <v>588</v>
      </c>
      <c r="C13" s="35" t="s">
        <v>655</v>
      </c>
      <c r="D13" s="30">
        <v>50</v>
      </c>
      <c r="E13" s="31">
        <v>3.3944077810688449</v>
      </c>
      <c r="F13" s="32">
        <v>0</v>
      </c>
      <c r="G13" s="33">
        <v>0</v>
      </c>
      <c r="H13" s="33">
        <v>0</v>
      </c>
      <c r="I13" s="34">
        <v>1476918</v>
      </c>
    </row>
    <row r="14" spans="1:9" ht="24.75" customHeight="1" x14ac:dyDescent="0.4">
      <c r="A14" s="28">
        <v>10</v>
      </c>
      <c r="B14" s="36" t="s">
        <v>659</v>
      </c>
      <c r="C14" s="34" t="s">
        <v>660</v>
      </c>
      <c r="D14" s="56">
        <v>47</v>
      </c>
      <c r="E14" s="37">
        <v>3.1907433142047141</v>
      </c>
      <c r="F14" s="32">
        <v>0</v>
      </c>
      <c r="G14" s="33">
        <v>0</v>
      </c>
      <c r="H14" s="33">
        <v>0</v>
      </c>
      <c r="I14" s="34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abSelected="1" workbookViewId="0">
      <selection activeCell="E47" sqref="E47"/>
    </sheetView>
  </sheetViews>
  <sheetFormatPr defaultRowHeight="18" customHeight="1" x14ac:dyDescent="0.35"/>
  <cols>
    <col min="1" max="1" width="10.7109375" style="65" bestFit="1" customWidth="1"/>
    <col min="2" max="2" width="11.85546875" style="65" bestFit="1" customWidth="1"/>
    <col min="3" max="3" width="14.28515625" style="69" bestFit="1" customWidth="1"/>
    <col min="4" max="4" width="2.28515625" style="65" bestFit="1" customWidth="1"/>
    <col min="5" max="16384" width="9.140625" style="65"/>
  </cols>
  <sheetData>
    <row r="1" spans="1:4" ht="18" customHeight="1" x14ac:dyDescent="0.35">
      <c r="A1" s="63" t="s">
        <v>591</v>
      </c>
      <c r="B1" s="63" t="s">
        <v>592</v>
      </c>
      <c r="C1" s="64" t="s">
        <v>593</v>
      </c>
      <c r="D1" s="63" t="s">
        <v>594</v>
      </c>
    </row>
    <row r="2" spans="1:4" ht="18" customHeight="1" x14ac:dyDescent="0.35">
      <c r="A2" s="66" t="s">
        <v>595</v>
      </c>
      <c r="B2" s="66" t="s">
        <v>415</v>
      </c>
      <c r="C2" s="67" t="s">
        <v>416</v>
      </c>
      <c r="D2" s="68">
        <v>0</v>
      </c>
    </row>
    <row r="3" spans="1:4" ht="18" customHeight="1" x14ac:dyDescent="0.35">
      <c r="A3" s="66" t="s">
        <v>595</v>
      </c>
      <c r="B3" s="66" t="s">
        <v>114</v>
      </c>
      <c r="C3" s="67" t="s">
        <v>115</v>
      </c>
      <c r="D3" s="68">
        <v>0</v>
      </c>
    </row>
    <row r="4" spans="1:4" ht="18" customHeight="1" x14ac:dyDescent="0.35">
      <c r="A4" s="66" t="s">
        <v>595</v>
      </c>
      <c r="B4" s="66" t="s">
        <v>462</v>
      </c>
      <c r="C4" s="67" t="s">
        <v>463</v>
      </c>
      <c r="D4" s="68">
        <v>0</v>
      </c>
    </row>
    <row r="5" spans="1:4" ht="18" customHeight="1" x14ac:dyDescent="0.35">
      <c r="A5" s="66" t="s">
        <v>595</v>
      </c>
      <c r="B5" s="66" t="s">
        <v>417</v>
      </c>
      <c r="C5" s="67" t="s">
        <v>418</v>
      </c>
      <c r="D5" s="68">
        <v>0</v>
      </c>
    </row>
    <row r="6" spans="1:4" ht="18" customHeight="1" x14ac:dyDescent="0.35">
      <c r="A6" s="66" t="s">
        <v>595</v>
      </c>
      <c r="B6" s="66" t="s">
        <v>419</v>
      </c>
      <c r="C6" s="67" t="s">
        <v>420</v>
      </c>
      <c r="D6" s="68">
        <v>0</v>
      </c>
    </row>
    <row r="7" spans="1:4" ht="18" customHeight="1" x14ac:dyDescent="0.35">
      <c r="A7" s="66" t="s">
        <v>595</v>
      </c>
      <c r="B7" s="66" t="s">
        <v>47</v>
      </c>
      <c r="C7" s="67" t="s">
        <v>48</v>
      </c>
      <c r="D7" s="68">
        <v>0</v>
      </c>
    </row>
    <row r="8" spans="1:4" ht="18" customHeight="1" x14ac:dyDescent="0.35">
      <c r="A8" s="66" t="s">
        <v>595</v>
      </c>
      <c r="B8" s="66" t="s">
        <v>4</v>
      </c>
      <c r="C8" s="67" t="s">
        <v>5</v>
      </c>
      <c r="D8" s="68">
        <v>0</v>
      </c>
    </row>
    <row r="9" spans="1:4" ht="18" customHeight="1" x14ac:dyDescent="0.35">
      <c r="A9" s="66" t="s">
        <v>595</v>
      </c>
      <c r="B9" s="66" t="s">
        <v>460</v>
      </c>
      <c r="C9" s="67" t="s">
        <v>461</v>
      </c>
      <c r="D9" s="68">
        <v>0</v>
      </c>
    </row>
    <row r="10" spans="1:4" ht="18" customHeight="1" x14ac:dyDescent="0.35">
      <c r="A10" s="66" t="s">
        <v>595</v>
      </c>
      <c r="B10" s="66" t="s">
        <v>240</v>
      </c>
      <c r="C10" s="67" t="s">
        <v>241</v>
      </c>
      <c r="D10" s="68">
        <v>0</v>
      </c>
    </row>
    <row r="11" spans="1:4" ht="18" customHeight="1" x14ac:dyDescent="0.35">
      <c r="A11" s="66" t="s">
        <v>595</v>
      </c>
      <c r="B11" s="66" t="s">
        <v>40</v>
      </c>
      <c r="C11" s="67" t="s">
        <v>41</v>
      </c>
      <c r="D11" s="68">
        <v>0</v>
      </c>
    </row>
    <row r="12" spans="1:4" ht="18" customHeight="1" x14ac:dyDescent="0.35">
      <c r="A12" s="66" t="s">
        <v>595</v>
      </c>
      <c r="B12" s="66" t="s">
        <v>110</v>
      </c>
      <c r="C12" s="67" t="s">
        <v>111</v>
      </c>
      <c r="D12" s="68">
        <v>0</v>
      </c>
    </row>
    <row r="13" spans="1:4" ht="18" customHeight="1" x14ac:dyDescent="0.35">
      <c r="A13" s="66" t="s">
        <v>595</v>
      </c>
      <c r="B13" s="66" t="s">
        <v>384</v>
      </c>
      <c r="C13" s="67" t="s">
        <v>385</v>
      </c>
      <c r="D13" s="68">
        <v>0</v>
      </c>
    </row>
    <row r="14" spans="1:4" ht="18" customHeight="1" x14ac:dyDescent="0.35">
      <c r="A14" s="66" t="s">
        <v>595</v>
      </c>
      <c r="B14" s="66" t="s">
        <v>267</v>
      </c>
      <c r="C14" s="67" t="s">
        <v>268</v>
      </c>
      <c r="D14" s="68">
        <v>0</v>
      </c>
    </row>
    <row r="15" spans="1:4" ht="18" customHeight="1" x14ac:dyDescent="0.35">
      <c r="A15" s="66" t="s">
        <v>595</v>
      </c>
      <c r="B15" s="66" t="s">
        <v>275</v>
      </c>
      <c r="C15" s="67" t="s">
        <v>276</v>
      </c>
      <c r="D15" s="68">
        <v>0</v>
      </c>
    </row>
    <row r="16" spans="1:4" ht="18" customHeight="1" x14ac:dyDescent="0.35">
      <c r="A16" s="66" t="s">
        <v>595</v>
      </c>
      <c r="B16" s="66" t="s">
        <v>188</v>
      </c>
      <c r="C16" s="67" t="s">
        <v>189</v>
      </c>
      <c r="D16" s="68">
        <v>0</v>
      </c>
    </row>
    <row r="17" spans="1:4" ht="18" customHeight="1" x14ac:dyDescent="0.35">
      <c r="A17" s="66" t="s">
        <v>595</v>
      </c>
      <c r="B17" s="66" t="s">
        <v>231</v>
      </c>
      <c r="C17" s="67" t="s">
        <v>232</v>
      </c>
      <c r="D17" s="68">
        <v>0</v>
      </c>
    </row>
    <row r="18" spans="1:4" ht="18" customHeight="1" x14ac:dyDescent="0.35">
      <c r="A18" s="66" t="s">
        <v>595</v>
      </c>
      <c r="B18" s="66" t="s">
        <v>84</v>
      </c>
      <c r="C18" s="67" t="s">
        <v>85</v>
      </c>
      <c r="D18" s="68">
        <v>0</v>
      </c>
    </row>
    <row r="19" spans="1:4" ht="18" customHeight="1" x14ac:dyDescent="0.35">
      <c r="A19" s="66" t="s">
        <v>595</v>
      </c>
      <c r="B19" s="66" t="s">
        <v>94</v>
      </c>
      <c r="C19" s="67" t="s">
        <v>95</v>
      </c>
      <c r="D19" s="68">
        <v>0</v>
      </c>
    </row>
    <row r="20" spans="1:4" ht="18" customHeight="1" x14ac:dyDescent="0.35">
      <c r="A20" s="66" t="s">
        <v>595</v>
      </c>
      <c r="B20" s="66" t="s">
        <v>170</v>
      </c>
      <c r="C20" s="67" t="s">
        <v>171</v>
      </c>
      <c r="D20" s="68">
        <v>0</v>
      </c>
    </row>
    <row r="21" spans="1:4" ht="18" customHeight="1" x14ac:dyDescent="0.35">
      <c r="A21" s="66" t="s">
        <v>595</v>
      </c>
      <c r="B21" s="66" t="s">
        <v>359</v>
      </c>
      <c r="C21" s="67" t="s">
        <v>360</v>
      </c>
      <c r="D21" s="68">
        <v>0</v>
      </c>
    </row>
    <row r="22" spans="1:4" ht="18" customHeight="1" x14ac:dyDescent="0.35">
      <c r="A22" s="66" t="s">
        <v>595</v>
      </c>
      <c r="B22" s="66" t="s">
        <v>411</v>
      </c>
      <c r="C22" s="67" t="s">
        <v>412</v>
      </c>
      <c r="D22" s="68">
        <v>0</v>
      </c>
    </row>
    <row r="23" spans="1:4" ht="18" customHeight="1" x14ac:dyDescent="0.35">
      <c r="A23" s="66" t="s">
        <v>595</v>
      </c>
      <c r="B23" s="66" t="s">
        <v>227</v>
      </c>
      <c r="C23" s="67" t="s">
        <v>228</v>
      </c>
      <c r="D23" s="68">
        <v>0</v>
      </c>
    </row>
    <row r="24" spans="1:4" ht="18" customHeight="1" x14ac:dyDescent="0.35">
      <c r="A24" s="66" t="s">
        <v>595</v>
      </c>
      <c r="B24" s="66" t="s">
        <v>207</v>
      </c>
      <c r="C24" s="67" t="s">
        <v>208</v>
      </c>
      <c r="D24" s="68">
        <v>0</v>
      </c>
    </row>
    <row r="25" spans="1:4" ht="18" customHeight="1" x14ac:dyDescent="0.35">
      <c r="A25" s="66" t="s">
        <v>595</v>
      </c>
      <c r="B25" s="66" t="s">
        <v>353</v>
      </c>
      <c r="C25" s="67" t="s">
        <v>354</v>
      </c>
      <c r="D25" s="68">
        <v>0</v>
      </c>
    </row>
    <row r="26" spans="1:4" ht="18" customHeight="1" x14ac:dyDescent="0.35">
      <c r="A26" s="66" t="s">
        <v>595</v>
      </c>
      <c r="B26" s="66" t="s">
        <v>135</v>
      </c>
      <c r="C26" s="67" t="s">
        <v>136</v>
      </c>
      <c r="D26" s="68">
        <v>0</v>
      </c>
    </row>
    <row r="27" spans="1:4" ht="18" customHeight="1" x14ac:dyDescent="0.35">
      <c r="A27" s="66" t="s">
        <v>595</v>
      </c>
      <c r="B27" s="66" t="s">
        <v>8</v>
      </c>
      <c r="C27" s="67" t="s">
        <v>9</v>
      </c>
      <c r="D27" s="68">
        <v>0</v>
      </c>
    </row>
    <row r="28" spans="1:4" ht="18" customHeight="1" x14ac:dyDescent="0.35">
      <c r="A28" s="66" t="s">
        <v>595</v>
      </c>
      <c r="B28" s="66" t="s">
        <v>70</v>
      </c>
      <c r="C28" s="67" t="s">
        <v>71</v>
      </c>
      <c r="D28" s="68">
        <v>0</v>
      </c>
    </row>
    <row r="29" spans="1:4" ht="18" customHeight="1" x14ac:dyDescent="0.35">
      <c r="A29" s="66" t="s">
        <v>595</v>
      </c>
      <c r="B29" s="66" t="s">
        <v>263</v>
      </c>
      <c r="C29" s="67" t="s">
        <v>264</v>
      </c>
      <c r="D29" s="68">
        <v>0</v>
      </c>
    </row>
    <row r="30" spans="1:4" ht="18" customHeight="1" x14ac:dyDescent="0.35">
      <c r="A30" s="66" t="s">
        <v>595</v>
      </c>
      <c r="B30" s="66" t="s">
        <v>57</v>
      </c>
      <c r="C30" s="67" t="s">
        <v>58</v>
      </c>
      <c r="D30" s="68">
        <v>0</v>
      </c>
    </row>
    <row r="31" spans="1:4" ht="18" customHeight="1" x14ac:dyDescent="0.35">
      <c r="A31" s="66" t="s">
        <v>595</v>
      </c>
      <c r="B31" s="66" t="s">
        <v>6</v>
      </c>
      <c r="C31" s="67" t="s">
        <v>7</v>
      </c>
      <c r="D31" s="68">
        <v>0</v>
      </c>
    </row>
    <row r="32" spans="1:4" ht="18" customHeight="1" x14ac:dyDescent="0.35">
      <c r="A32" s="66" t="s">
        <v>595</v>
      </c>
      <c r="B32" s="66" t="s">
        <v>451</v>
      </c>
      <c r="C32" s="67" t="s">
        <v>452</v>
      </c>
      <c r="D32" s="68">
        <v>0</v>
      </c>
    </row>
    <row r="33" spans="1:4" ht="18" customHeight="1" x14ac:dyDescent="0.35">
      <c r="A33" s="66" t="s">
        <v>595</v>
      </c>
      <c r="B33" s="66" t="s">
        <v>141</v>
      </c>
      <c r="C33" s="67" t="s">
        <v>142</v>
      </c>
      <c r="D33" s="68">
        <v>0</v>
      </c>
    </row>
    <row r="34" spans="1:4" ht="18" customHeight="1" x14ac:dyDescent="0.35">
      <c r="A34" s="66" t="s">
        <v>595</v>
      </c>
      <c r="B34" s="66" t="s">
        <v>364</v>
      </c>
      <c r="C34" s="67" t="s">
        <v>365</v>
      </c>
      <c r="D34" s="68">
        <v>0</v>
      </c>
    </row>
    <row r="35" spans="1:4" ht="18" customHeight="1" x14ac:dyDescent="0.35">
      <c r="A35" s="66" t="s">
        <v>595</v>
      </c>
      <c r="B35" s="66" t="s">
        <v>164</v>
      </c>
      <c r="C35" s="67" t="s">
        <v>165</v>
      </c>
      <c r="D35" s="68">
        <v>0</v>
      </c>
    </row>
    <row r="36" spans="1:4" ht="18" customHeight="1" x14ac:dyDescent="0.35">
      <c r="A36" s="66" t="s">
        <v>595</v>
      </c>
      <c r="B36" s="66" t="s">
        <v>217</v>
      </c>
      <c r="C36" s="67" t="s">
        <v>218</v>
      </c>
      <c r="D36" s="68">
        <v>0</v>
      </c>
    </row>
    <row r="37" spans="1:4" ht="18" customHeight="1" x14ac:dyDescent="0.35">
      <c r="A37" s="66" t="s">
        <v>595</v>
      </c>
      <c r="B37" s="66" t="s">
        <v>157</v>
      </c>
      <c r="C37" s="67" t="s">
        <v>158</v>
      </c>
      <c r="D37" s="68">
        <v>0</v>
      </c>
    </row>
    <row r="38" spans="1:4" ht="18" customHeight="1" x14ac:dyDescent="0.35">
      <c r="A38" s="66" t="s">
        <v>595</v>
      </c>
      <c r="B38" s="66" t="s">
        <v>421</v>
      </c>
      <c r="C38" s="67" t="s">
        <v>422</v>
      </c>
      <c r="D38" s="68">
        <v>0</v>
      </c>
    </row>
    <row r="39" spans="1:4" ht="18" customHeight="1" x14ac:dyDescent="0.35">
      <c r="A39" s="66" t="s">
        <v>595</v>
      </c>
      <c r="B39" s="66" t="s">
        <v>549</v>
      </c>
      <c r="C39" s="67" t="s">
        <v>550</v>
      </c>
      <c r="D39" s="68">
        <v>0</v>
      </c>
    </row>
    <row r="40" spans="1:4" ht="18" customHeight="1" x14ac:dyDescent="0.35">
      <c r="A40" s="66" t="s">
        <v>595</v>
      </c>
      <c r="B40" s="66" t="s">
        <v>201</v>
      </c>
      <c r="C40" s="67" t="s">
        <v>202</v>
      </c>
      <c r="D40" s="68">
        <v>0</v>
      </c>
    </row>
    <row r="41" spans="1:4" ht="18" customHeight="1" x14ac:dyDescent="0.35">
      <c r="A41" s="66" t="s">
        <v>595</v>
      </c>
      <c r="B41" s="66" t="s">
        <v>425</v>
      </c>
      <c r="C41" s="67" t="s">
        <v>426</v>
      </c>
      <c r="D41" s="68">
        <v>0</v>
      </c>
    </row>
    <row r="42" spans="1:4" ht="18" customHeight="1" x14ac:dyDescent="0.35">
      <c r="A42" s="66" t="s">
        <v>595</v>
      </c>
      <c r="B42" s="66" t="s">
        <v>283</v>
      </c>
      <c r="C42" s="67" t="s">
        <v>284</v>
      </c>
      <c r="D42" s="68">
        <v>0</v>
      </c>
    </row>
    <row r="43" spans="1:4" ht="18" customHeight="1" x14ac:dyDescent="0.35">
      <c r="A43" s="66" t="s">
        <v>595</v>
      </c>
      <c r="B43" s="66" t="s">
        <v>401</v>
      </c>
      <c r="C43" s="67" t="s">
        <v>402</v>
      </c>
      <c r="D43" s="68">
        <v>0</v>
      </c>
    </row>
    <row r="44" spans="1:4" ht="18" customHeight="1" x14ac:dyDescent="0.35">
      <c r="A44" s="66" t="s">
        <v>595</v>
      </c>
      <c r="B44" s="66" t="s">
        <v>246</v>
      </c>
      <c r="C44" s="67" t="s">
        <v>247</v>
      </c>
      <c r="D44" s="68">
        <v>0</v>
      </c>
    </row>
    <row r="45" spans="1:4" ht="18" customHeight="1" x14ac:dyDescent="0.35">
      <c r="A45" s="66" t="s">
        <v>595</v>
      </c>
      <c r="B45" s="66" t="s">
        <v>192</v>
      </c>
      <c r="C45" s="67" t="s">
        <v>193</v>
      </c>
      <c r="D45" s="68">
        <v>0</v>
      </c>
    </row>
    <row r="46" spans="1:4" ht="18" customHeight="1" x14ac:dyDescent="0.35">
      <c r="A46" s="66" t="s">
        <v>595</v>
      </c>
      <c r="B46" s="66" t="s">
        <v>437</v>
      </c>
      <c r="C46" s="67" t="s">
        <v>438</v>
      </c>
      <c r="D46" s="68">
        <v>0</v>
      </c>
    </row>
    <row r="47" spans="1:4" ht="18" customHeight="1" x14ac:dyDescent="0.35">
      <c r="A47" s="66" t="s">
        <v>595</v>
      </c>
      <c r="B47" s="66" t="s">
        <v>366</v>
      </c>
      <c r="C47" s="67" t="s">
        <v>365</v>
      </c>
      <c r="D47" s="68">
        <v>0</v>
      </c>
    </row>
    <row r="48" spans="1:4" ht="18" customHeight="1" x14ac:dyDescent="0.35">
      <c r="A48" s="66" t="s">
        <v>595</v>
      </c>
      <c r="B48" s="66" t="s">
        <v>25</v>
      </c>
      <c r="C48" s="67" t="s">
        <v>26</v>
      </c>
      <c r="D48" s="68">
        <v>0</v>
      </c>
    </row>
    <row r="49" spans="1:4" ht="18" customHeight="1" x14ac:dyDescent="0.35">
      <c r="A49" s="66" t="s">
        <v>595</v>
      </c>
      <c r="B49" s="66" t="s">
        <v>151</v>
      </c>
      <c r="C49" s="67" t="s">
        <v>152</v>
      </c>
      <c r="D49" s="68">
        <v>0</v>
      </c>
    </row>
    <row r="50" spans="1:4" ht="18" customHeight="1" x14ac:dyDescent="0.35">
      <c r="A50" s="66" t="s">
        <v>595</v>
      </c>
      <c r="B50" s="66" t="s">
        <v>514</v>
      </c>
      <c r="C50" s="67" t="s">
        <v>515</v>
      </c>
      <c r="D50" s="68">
        <v>0</v>
      </c>
    </row>
    <row r="51" spans="1:4" ht="18" customHeight="1" x14ac:dyDescent="0.35">
      <c r="A51" s="66" t="s">
        <v>595</v>
      </c>
      <c r="B51" s="66" t="s">
        <v>361</v>
      </c>
      <c r="C51" s="67" t="s">
        <v>360</v>
      </c>
      <c r="D51" s="68">
        <v>0</v>
      </c>
    </row>
    <row r="52" spans="1:4" ht="18" customHeight="1" x14ac:dyDescent="0.35">
      <c r="A52" s="66" t="s">
        <v>595</v>
      </c>
      <c r="B52" s="66" t="s">
        <v>468</v>
      </c>
      <c r="C52" s="67" t="s">
        <v>469</v>
      </c>
      <c r="D52" s="68">
        <v>0</v>
      </c>
    </row>
    <row r="53" spans="1:4" ht="18" customHeight="1" x14ac:dyDescent="0.35">
      <c r="A53" s="66" t="s">
        <v>595</v>
      </c>
      <c r="B53" s="66" t="s">
        <v>531</v>
      </c>
      <c r="C53" s="67" t="s">
        <v>532</v>
      </c>
      <c r="D53" s="68">
        <v>0</v>
      </c>
    </row>
    <row r="54" spans="1:4" ht="18" customHeight="1" x14ac:dyDescent="0.35">
      <c r="A54" s="66" t="s">
        <v>595</v>
      </c>
      <c r="B54" s="66" t="s">
        <v>117</v>
      </c>
      <c r="C54" s="67" t="s">
        <v>118</v>
      </c>
      <c r="D54" s="68">
        <v>0</v>
      </c>
    </row>
    <row r="55" spans="1:4" ht="18" customHeight="1" x14ac:dyDescent="0.35">
      <c r="A55" s="66" t="s">
        <v>595</v>
      </c>
      <c r="B55" s="66" t="s">
        <v>198</v>
      </c>
      <c r="C55" s="67" t="s">
        <v>197</v>
      </c>
      <c r="D55" s="68">
        <v>0</v>
      </c>
    </row>
    <row r="56" spans="1:4" ht="18" customHeight="1" x14ac:dyDescent="0.35">
      <c r="A56" s="66" t="s">
        <v>595</v>
      </c>
      <c r="B56" s="66" t="s">
        <v>239</v>
      </c>
      <c r="C56" s="67" t="s">
        <v>238</v>
      </c>
      <c r="D56" s="68">
        <v>0</v>
      </c>
    </row>
    <row r="57" spans="1:4" ht="18" customHeight="1" x14ac:dyDescent="0.35">
      <c r="A57" s="66" t="s">
        <v>595</v>
      </c>
      <c r="B57" s="66" t="s">
        <v>88</v>
      </c>
      <c r="C57" s="67" t="s">
        <v>89</v>
      </c>
      <c r="D57" s="68">
        <v>0</v>
      </c>
    </row>
    <row r="58" spans="1:4" ht="18" customHeight="1" x14ac:dyDescent="0.35">
      <c r="A58" s="66" t="s">
        <v>595</v>
      </c>
      <c r="B58" s="66" t="s">
        <v>345</v>
      </c>
      <c r="C58" s="67" t="s">
        <v>346</v>
      </c>
      <c r="D58" s="68">
        <v>0</v>
      </c>
    </row>
    <row r="59" spans="1:4" ht="18" customHeight="1" x14ac:dyDescent="0.35">
      <c r="A59" s="66" t="s">
        <v>595</v>
      </c>
      <c r="B59" s="66" t="s">
        <v>225</v>
      </c>
      <c r="C59" s="67" t="s">
        <v>226</v>
      </c>
      <c r="D59" s="68">
        <v>0</v>
      </c>
    </row>
    <row r="60" spans="1:4" ht="18" customHeight="1" x14ac:dyDescent="0.35">
      <c r="A60" s="66" t="s">
        <v>595</v>
      </c>
      <c r="B60" s="66" t="s">
        <v>149</v>
      </c>
      <c r="C60" s="67" t="s">
        <v>150</v>
      </c>
      <c r="D60" s="68">
        <v>0</v>
      </c>
    </row>
    <row r="61" spans="1:4" ht="18" customHeight="1" x14ac:dyDescent="0.35">
      <c r="A61" s="66" t="s">
        <v>595</v>
      </c>
      <c r="B61" s="66" t="s">
        <v>508</v>
      </c>
      <c r="C61" s="67" t="s">
        <v>509</v>
      </c>
      <c r="D61" s="68">
        <v>0</v>
      </c>
    </row>
    <row r="62" spans="1:4" ht="18" customHeight="1" x14ac:dyDescent="0.35">
      <c r="A62" s="66" t="s">
        <v>595</v>
      </c>
      <c r="B62" s="66" t="s">
        <v>506</v>
      </c>
      <c r="C62" s="67" t="s">
        <v>507</v>
      </c>
      <c r="D62" s="68">
        <v>0</v>
      </c>
    </row>
    <row r="63" spans="1:4" ht="18" customHeight="1" x14ac:dyDescent="0.35">
      <c r="A63" s="66" t="s">
        <v>595</v>
      </c>
      <c r="B63" s="66" t="s">
        <v>125</v>
      </c>
      <c r="C63" s="67" t="s">
        <v>126</v>
      </c>
      <c r="D63" s="68">
        <v>0</v>
      </c>
    </row>
    <row r="64" spans="1:4" ht="18" customHeight="1" x14ac:dyDescent="0.35">
      <c r="A64" s="66" t="s">
        <v>595</v>
      </c>
      <c r="B64" s="66" t="s">
        <v>480</v>
      </c>
      <c r="C64" s="67" t="s">
        <v>481</v>
      </c>
      <c r="D64" s="68">
        <v>0</v>
      </c>
    </row>
    <row r="65" spans="1:4" ht="18" customHeight="1" x14ac:dyDescent="0.35">
      <c r="A65" s="66" t="s">
        <v>595</v>
      </c>
      <c r="B65" s="66" t="s">
        <v>347</v>
      </c>
      <c r="C65" s="67" t="s">
        <v>348</v>
      </c>
      <c r="D65" s="68">
        <v>0</v>
      </c>
    </row>
    <row r="66" spans="1:4" ht="18" customHeight="1" x14ac:dyDescent="0.35">
      <c r="A66" s="66" t="s">
        <v>595</v>
      </c>
      <c r="B66" s="66" t="s">
        <v>367</v>
      </c>
      <c r="C66" s="67" t="s">
        <v>368</v>
      </c>
      <c r="D66" s="68">
        <v>0</v>
      </c>
    </row>
    <row r="67" spans="1:4" ht="18" customHeight="1" x14ac:dyDescent="0.35">
      <c r="A67" s="66" t="s">
        <v>595</v>
      </c>
      <c r="B67" s="66" t="s">
        <v>314</v>
      </c>
      <c r="C67" s="67" t="s">
        <v>315</v>
      </c>
      <c r="D67" s="68">
        <v>0</v>
      </c>
    </row>
    <row r="68" spans="1:4" ht="18" customHeight="1" x14ac:dyDescent="0.35">
      <c r="A68" s="66" t="s">
        <v>595</v>
      </c>
      <c r="B68" s="66" t="s">
        <v>143</v>
      </c>
      <c r="C68" s="67" t="s">
        <v>144</v>
      </c>
      <c r="D68" s="68">
        <v>0</v>
      </c>
    </row>
    <row r="69" spans="1:4" ht="18" customHeight="1" x14ac:dyDescent="0.35">
      <c r="A69" s="66" t="s">
        <v>595</v>
      </c>
      <c r="B69" s="66" t="s">
        <v>371</v>
      </c>
      <c r="C69" s="67" t="s">
        <v>372</v>
      </c>
      <c r="D69" s="68">
        <v>0</v>
      </c>
    </row>
    <row r="70" spans="1:4" ht="18" customHeight="1" x14ac:dyDescent="0.35">
      <c r="A70" s="66" t="s">
        <v>595</v>
      </c>
      <c r="B70" s="66" t="s">
        <v>453</v>
      </c>
      <c r="C70" s="67" t="s">
        <v>454</v>
      </c>
      <c r="D70" s="68">
        <v>0</v>
      </c>
    </row>
    <row r="71" spans="1:4" ht="18" customHeight="1" x14ac:dyDescent="0.35">
      <c r="A71" s="66" t="s">
        <v>595</v>
      </c>
      <c r="B71" s="66" t="s">
        <v>327</v>
      </c>
      <c r="C71" s="67" t="s">
        <v>328</v>
      </c>
      <c r="D71" s="68">
        <v>0</v>
      </c>
    </row>
    <row r="72" spans="1:4" ht="18" customHeight="1" x14ac:dyDescent="0.35">
      <c r="A72" s="66" t="s">
        <v>595</v>
      </c>
      <c r="B72" s="66" t="s">
        <v>472</v>
      </c>
      <c r="C72" s="67" t="s">
        <v>473</v>
      </c>
      <c r="D72" s="68">
        <v>0</v>
      </c>
    </row>
    <row r="73" spans="1:4" ht="18" customHeight="1" x14ac:dyDescent="0.35">
      <c r="A73" s="66" t="s">
        <v>595</v>
      </c>
      <c r="B73" s="66" t="s">
        <v>316</v>
      </c>
      <c r="C73" s="67" t="s">
        <v>317</v>
      </c>
      <c r="D73" s="68">
        <v>0</v>
      </c>
    </row>
    <row r="74" spans="1:4" ht="18" customHeight="1" x14ac:dyDescent="0.35">
      <c r="A74" s="66" t="s">
        <v>595</v>
      </c>
      <c r="B74" s="66" t="s">
        <v>318</v>
      </c>
      <c r="C74" s="67" t="s">
        <v>317</v>
      </c>
      <c r="D74" s="68">
        <v>0</v>
      </c>
    </row>
    <row r="75" spans="1:4" ht="18" customHeight="1" x14ac:dyDescent="0.35">
      <c r="A75" s="66" t="s">
        <v>595</v>
      </c>
      <c r="B75" s="66" t="s">
        <v>413</v>
      </c>
      <c r="C75" s="67" t="s">
        <v>414</v>
      </c>
      <c r="D75" s="68">
        <v>0</v>
      </c>
    </row>
    <row r="76" spans="1:4" ht="18" customHeight="1" x14ac:dyDescent="0.35">
      <c r="A76" s="66" t="s">
        <v>595</v>
      </c>
      <c r="B76" s="66" t="s">
        <v>45</v>
      </c>
      <c r="C76" s="67" t="s">
        <v>46</v>
      </c>
      <c r="D76" s="68">
        <v>0</v>
      </c>
    </row>
    <row r="77" spans="1:4" ht="18" customHeight="1" x14ac:dyDescent="0.35">
      <c r="A77" s="66" t="s">
        <v>595</v>
      </c>
      <c r="B77" s="66" t="s">
        <v>423</v>
      </c>
      <c r="C77" s="67" t="s">
        <v>424</v>
      </c>
      <c r="D77" s="68">
        <v>0</v>
      </c>
    </row>
    <row r="78" spans="1:4" ht="18" customHeight="1" x14ac:dyDescent="0.35">
      <c r="A78" s="66" t="s">
        <v>595</v>
      </c>
      <c r="B78" s="66" t="s">
        <v>78</v>
      </c>
      <c r="C78" s="67" t="s">
        <v>79</v>
      </c>
      <c r="D78" s="68">
        <v>0</v>
      </c>
    </row>
    <row r="79" spans="1:4" ht="18" customHeight="1" x14ac:dyDescent="0.35">
      <c r="A79" s="66" t="s">
        <v>595</v>
      </c>
      <c r="B79" s="66" t="s">
        <v>166</v>
      </c>
      <c r="C79" s="67" t="s">
        <v>167</v>
      </c>
      <c r="D79" s="68">
        <v>0</v>
      </c>
    </row>
    <row r="80" spans="1:4" ht="18" customHeight="1" x14ac:dyDescent="0.35">
      <c r="A80" s="66" t="s">
        <v>595</v>
      </c>
      <c r="B80" s="66" t="s">
        <v>489</v>
      </c>
      <c r="C80" s="67" t="s">
        <v>490</v>
      </c>
      <c r="D80" s="68">
        <v>0</v>
      </c>
    </row>
    <row r="81" spans="1:4" ht="18" customHeight="1" x14ac:dyDescent="0.35">
      <c r="A81" s="65" t="s">
        <v>595</v>
      </c>
      <c r="B81" s="65" t="s">
        <v>129</v>
      </c>
      <c r="C81" s="69" t="s">
        <v>130</v>
      </c>
      <c r="D81" s="65">
        <v>0</v>
      </c>
    </row>
    <row r="82" spans="1:4" ht="18" customHeight="1" x14ac:dyDescent="0.35">
      <c r="A82" s="65" t="s">
        <v>595</v>
      </c>
      <c r="B82" s="65" t="s">
        <v>596</v>
      </c>
      <c r="C82" s="69" t="s">
        <v>597</v>
      </c>
      <c r="D82" s="65">
        <v>0</v>
      </c>
    </row>
    <row r="94" spans="1:4" ht="18" customHeight="1" x14ac:dyDescent="0.35">
      <c r="C94" s="65"/>
    </row>
    <row r="95" spans="1:4" ht="18" customHeight="1" x14ac:dyDescent="0.35">
      <c r="C95" s="65"/>
    </row>
    <row r="96" spans="1:4" ht="18" customHeight="1" x14ac:dyDescent="0.35">
      <c r="C96" s="65"/>
    </row>
    <row r="97" spans="3:3" ht="18" customHeight="1" x14ac:dyDescent="0.35">
      <c r="C97" s="65"/>
    </row>
    <row r="98" spans="3:3" ht="18" customHeight="1" x14ac:dyDescent="0.35">
      <c r="C98" s="65"/>
    </row>
    <row r="99" spans="3:3" ht="18" customHeight="1" x14ac:dyDescent="0.35">
      <c r="C99" s="65"/>
    </row>
    <row r="100" spans="3:3" ht="18" customHeight="1" x14ac:dyDescent="0.35">
      <c r="C100" s="65"/>
    </row>
    <row r="101" spans="3:3" ht="18" customHeight="1" x14ac:dyDescent="0.35">
      <c r="C101" s="65"/>
    </row>
    <row r="102" spans="3:3" ht="18" customHeight="1" x14ac:dyDescent="0.35">
      <c r="C102" s="65"/>
    </row>
    <row r="103" spans="3:3" ht="18" customHeight="1" x14ac:dyDescent="0.35">
      <c r="C103" s="65"/>
    </row>
    <row r="104" spans="3:3" ht="18" customHeight="1" x14ac:dyDescent="0.35">
      <c r="C104" s="65"/>
    </row>
    <row r="105" spans="3:3" ht="18" customHeight="1" x14ac:dyDescent="0.35">
      <c r="C105" s="65"/>
    </row>
    <row r="106" spans="3:3" ht="18" customHeight="1" x14ac:dyDescent="0.35">
      <c r="C106" s="65"/>
    </row>
    <row r="107" spans="3:3" ht="18" customHeight="1" x14ac:dyDescent="0.35">
      <c r="C107" s="65"/>
    </row>
    <row r="108" spans="3:3" ht="18" customHeight="1" x14ac:dyDescent="0.35">
      <c r="C108" s="65"/>
    </row>
    <row r="109" spans="3:3" ht="18" customHeight="1" x14ac:dyDescent="0.35">
      <c r="C109" s="65"/>
    </row>
    <row r="110" spans="3:3" ht="18" customHeight="1" x14ac:dyDescent="0.35">
      <c r="C110" s="65"/>
    </row>
    <row r="111" spans="3:3" ht="18" customHeight="1" x14ac:dyDescent="0.35">
      <c r="C111" s="65"/>
    </row>
    <row r="112" spans="3:3" ht="18" customHeight="1" x14ac:dyDescent="0.35">
      <c r="C112" s="65"/>
    </row>
    <row r="113" spans="3:3" ht="18" customHeight="1" x14ac:dyDescent="0.35">
      <c r="C113" s="65"/>
    </row>
    <row r="114" spans="3:3" ht="18" customHeight="1" x14ac:dyDescent="0.35">
      <c r="C114" s="65"/>
    </row>
    <row r="115" spans="3:3" ht="18" customHeight="1" x14ac:dyDescent="0.35">
      <c r="C115" s="65"/>
    </row>
    <row r="116" spans="3:3" ht="18" customHeight="1" x14ac:dyDescent="0.35">
      <c r="C116" s="65"/>
    </row>
    <row r="117" spans="3:3" ht="18" customHeight="1" x14ac:dyDescent="0.35">
      <c r="C117" s="65"/>
    </row>
    <row r="118" spans="3:3" ht="18" customHeight="1" x14ac:dyDescent="0.35">
      <c r="C118" s="65"/>
    </row>
    <row r="119" spans="3:3" ht="18" customHeight="1" x14ac:dyDescent="0.35">
      <c r="C119" s="65"/>
    </row>
    <row r="120" spans="3:3" ht="18" customHeight="1" x14ac:dyDescent="0.35">
      <c r="C120" s="65"/>
    </row>
    <row r="121" spans="3:3" ht="18" customHeight="1" x14ac:dyDescent="0.35">
      <c r="C121" s="65"/>
    </row>
    <row r="122" spans="3:3" ht="18" customHeight="1" x14ac:dyDescent="0.35">
      <c r="C122" s="65"/>
    </row>
    <row r="123" spans="3:3" ht="18" customHeight="1" x14ac:dyDescent="0.35">
      <c r="C123" s="65"/>
    </row>
    <row r="124" spans="3:3" ht="18" customHeight="1" x14ac:dyDescent="0.35">
      <c r="C124" s="65"/>
    </row>
    <row r="125" spans="3:3" ht="18" customHeight="1" x14ac:dyDescent="0.35">
      <c r="C125" s="65"/>
    </row>
    <row r="126" spans="3:3" ht="18" customHeight="1" x14ac:dyDescent="0.35">
      <c r="C126" s="65"/>
    </row>
    <row r="127" spans="3:3" ht="18" customHeight="1" x14ac:dyDescent="0.35">
      <c r="C127" s="65"/>
    </row>
    <row r="128" spans="3:3" ht="18" customHeight="1" x14ac:dyDescent="0.35">
      <c r="C128" s="65"/>
    </row>
    <row r="129" spans="3:3" ht="18" customHeight="1" x14ac:dyDescent="0.35">
      <c r="C129" s="65"/>
    </row>
    <row r="130" spans="3:3" ht="18" customHeight="1" x14ac:dyDescent="0.35">
      <c r="C130" s="65"/>
    </row>
    <row r="131" spans="3:3" ht="18" customHeight="1" x14ac:dyDescent="0.35">
      <c r="C131" s="65"/>
    </row>
    <row r="132" spans="3:3" ht="18" customHeight="1" x14ac:dyDescent="0.35">
      <c r="C132" s="65"/>
    </row>
    <row r="133" spans="3:3" ht="18" customHeight="1" x14ac:dyDescent="0.35">
      <c r="C133" s="65"/>
    </row>
    <row r="134" spans="3:3" ht="18" customHeight="1" x14ac:dyDescent="0.35">
      <c r="C134" s="65"/>
    </row>
    <row r="135" spans="3:3" ht="18" customHeight="1" x14ac:dyDescent="0.35">
      <c r="C135" s="65"/>
    </row>
    <row r="136" spans="3:3" ht="18" customHeight="1" x14ac:dyDescent="0.35">
      <c r="C136" s="65"/>
    </row>
    <row r="137" spans="3:3" ht="18" customHeight="1" x14ac:dyDescent="0.35">
      <c r="C137" s="65"/>
    </row>
    <row r="138" spans="3:3" ht="18" customHeight="1" x14ac:dyDescent="0.35">
      <c r="C138" s="65"/>
    </row>
    <row r="139" spans="3:3" ht="18" customHeight="1" x14ac:dyDescent="0.35">
      <c r="C139" s="65"/>
    </row>
    <row r="140" spans="3:3" ht="18" customHeight="1" x14ac:dyDescent="0.35">
      <c r="C140" s="65"/>
    </row>
    <row r="141" spans="3:3" ht="18" customHeight="1" x14ac:dyDescent="0.35">
      <c r="C141" s="65"/>
    </row>
    <row r="142" spans="3:3" ht="18" customHeight="1" x14ac:dyDescent="0.35">
      <c r="C142" s="65"/>
    </row>
    <row r="143" spans="3:3" ht="18" customHeight="1" x14ac:dyDescent="0.35">
      <c r="C143" s="65"/>
    </row>
    <row r="144" spans="3:3" ht="18" customHeight="1" x14ac:dyDescent="0.35">
      <c r="C144" s="65"/>
    </row>
    <row r="145" spans="3:3" ht="18" customHeight="1" x14ac:dyDescent="0.35">
      <c r="C145" s="65"/>
    </row>
    <row r="146" spans="3:3" ht="18" customHeight="1" x14ac:dyDescent="0.35">
      <c r="C146" s="65"/>
    </row>
    <row r="147" spans="3:3" ht="18" customHeight="1" x14ac:dyDescent="0.35">
      <c r="C147" s="65"/>
    </row>
    <row r="148" spans="3:3" ht="18" customHeight="1" x14ac:dyDescent="0.35">
      <c r="C148" s="65"/>
    </row>
    <row r="149" spans="3:3" ht="18" customHeight="1" x14ac:dyDescent="0.35">
      <c r="C149" s="65"/>
    </row>
    <row r="150" spans="3:3" ht="18" customHeight="1" x14ac:dyDescent="0.35">
      <c r="C150" s="65"/>
    </row>
  </sheetData>
  <sortState ref="A2:D91">
    <sortCondition ref="B2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L28" sqref="L28"/>
    </sheetView>
  </sheetViews>
  <sheetFormatPr defaultRowHeight="18" customHeight="1" x14ac:dyDescent="0.35"/>
  <cols>
    <col min="1" max="1" width="9" style="18" bestFit="1" customWidth="1"/>
    <col min="2" max="2" width="13.5703125" style="18" bestFit="1" customWidth="1"/>
    <col min="3" max="11" width="4.85546875" style="18" bestFit="1" customWidth="1"/>
    <col min="12" max="55" width="6" style="18" bestFit="1" customWidth="1"/>
    <col min="56" max="256" width="9.140625" style="18"/>
    <col min="257" max="311" width="13.85546875" style="18" customWidth="1"/>
    <col min="312" max="512" width="9.140625" style="18"/>
    <col min="513" max="567" width="13.85546875" style="18" customWidth="1"/>
    <col min="568" max="768" width="9.140625" style="18"/>
    <col min="769" max="823" width="13.85546875" style="18" customWidth="1"/>
    <col min="824" max="1024" width="9.140625" style="18"/>
    <col min="1025" max="1079" width="13.85546875" style="18" customWidth="1"/>
    <col min="1080" max="1280" width="9.140625" style="18"/>
    <col min="1281" max="1335" width="13.85546875" style="18" customWidth="1"/>
    <col min="1336" max="1536" width="9.140625" style="18"/>
    <col min="1537" max="1591" width="13.85546875" style="18" customWidth="1"/>
    <col min="1592" max="1792" width="9.140625" style="18"/>
    <col min="1793" max="1847" width="13.85546875" style="18" customWidth="1"/>
    <col min="1848" max="2048" width="9.140625" style="18"/>
    <col min="2049" max="2103" width="13.85546875" style="18" customWidth="1"/>
    <col min="2104" max="2304" width="9.140625" style="18"/>
    <col min="2305" max="2359" width="13.85546875" style="18" customWidth="1"/>
    <col min="2360" max="2560" width="9.140625" style="18"/>
    <col min="2561" max="2615" width="13.85546875" style="18" customWidth="1"/>
    <col min="2616" max="2816" width="9.140625" style="18"/>
    <col min="2817" max="2871" width="13.85546875" style="18" customWidth="1"/>
    <col min="2872" max="3072" width="9.140625" style="18"/>
    <col min="3073" max="3127" width="13.85546875" style="18" customWidth="1"/>
    <col min="3128" max="3328" width="9.140625" style="18"/>
    <col min="3329" max="3383" width="13.85546875" style="18" customWidth="1"/>
    <col min="3384" max="3584" width="9.140625" style="18"/>
    <col min="3585" max="3639" width="13.85546875" style="18" customWidth="1"/>
    <col min="3640" max="3840" width="9.140625" style="18"/>
    <col min="3841" max="3895" width="13.85546875" style="18" customWidth="1"/>
    <col min="3896" max="4096" width="9.140625" style="18"/>
    <col min="4097" max="4151" width="13.85546875" style="18" customWidth="1"/>
    <col min="4152" max="4352" width="9.140625" style="18"/>
    <col min="4353" max="4407" width="13.85546875" style="18" customWidth="1"/>
    <col min="4408" max="4608" width="9.140625" style="18"/>
    <col min="4609" max="4663" width="13.85546875" style="18" customWidth="1"/>
    <col min="4664" max="4864" width="9.140625" style="18"/>
    <col min="4865" max="4919" width="13.85546875" style="18" customWidth="1"/>
    <col min="4920" max="5120" width="9.140625" style="18"/>
    <col min="5121" max="5175" width="13.85546875" style="18" customWidth="1"/>
    <col min="5176" max="5376" width="9.140625" style="18"/>
    <col min="5377" max="5431" width="13.85546875" style="18" customWidth="1"/>
    <col min="5432" max="5632" width="9.140625" style="18"/>
    <col min="5633" max="5687" width="13.85546875" style="18" customWidth="1"/>
    <col min="5688" max="5888" width="9.140625" style="18"/>
    <col min="5889" max="5943" width="13.85546875" style="18" customWidth="1"/>
    <col min="5944" max="6144" width="9.140625" style="18"/>
    <col min="6145" max="6199" width="13.85546875" style="18" customWidth="1"/>
    <col min="6200" max="6400" width="9.140625" style="18"/>
    <col min="6401" max="6455" width="13.85546875" style="18" customWidth="1"/>
    <col min="6456" max="6656" width="9.140625" style="18"/>
    <col min="6657" max="6711" width="13.85546875" style="18" customWidth="1"/>
    <col min="6712" max="6912" width="9.140625" style="18"/>
    <col min="6913" max="6967" width="13.85546875" style="18" customWidth="1"/>
    <col min="6968" max="7168" width="9.140625" style="18"/>
    <col min="7169" max="7223" width="13.85546875" style="18" customWidth="1"/>
    <col min="7224" max="7424" width="9.140625" style="18"/>
    <col min="7425" max="7479" width="13.85546875" style="18" customWidth="1"/>
    <col min="7480" max="7680" width="9.140625" style="18"/>
    <col min="7681" max="7735" width="13.85546875" style="18" customWidth="1"/>
    <col min="7736" max="7936" width="9.140625" style="18"/>
    <col min="7937" max="7991" width="13.85546875" style="18" customWidth="1"/>
    <col min="7992" max="8192" width="9.140625" style="18"/>
    <col min="8193" max="8247" width="13.85546875" style="18" customWidth="1"/>
    <col min="8248" max="8448" width="9.140625" style="18"/>
    <col min="8449" max="8503" width="13.85546875" style="18" customWidth="1"/>
    <col min="8504" max="8704" width="9.140625" style="18"/>
    <col min="8705" max="8759" width="13.85546875" style="18" customWidth="1"/>
    <col min="8760" max="8960" width="9.140625" style="18"/>
    <col min="8961" max="9015" width="13.85546875" style="18" customWidth="1"/>
    <col min="9016" max="9216" width="9.140625" style="18"/>
    <col min="9217" max="9271" width="13.85546875" style="18" customWidth="1"/>
    <col min="9272" max="9472" width="9.140625" style="18"/>
    <col min="9473" max="9527" width="13.85546875" style="18" customWidth="1"/>
    <col min="9528" max="9728" width="9.140625" style="18"/>
    <col min="9729" max="9783" width="13.85546875" style="18" customWidth="1"/>
    <col min="9784" max="9984" width="9.140625" style="18"/>
    <col min="9985" max="10039" width="13.85546875" style="18" customWidth="1"/>
    <col min="10040" max="10240" width="9.140625" style="18"/>
    <col min="10241" max="10295" width="13.85546875" style="18" customWidth="1"/>
    <col min="10296" max="10496" width="9.140625" style="18"/>
    <col min="10497" max="10551" width="13.85546875" style="18" customWidth="1"/>
    <col min="10552" max="10752" width="9.140625" style="18"/>
    <col min="10753" max="10807" width="13.85546875" style="18" customWidth="1"/>
    <col min="10808" max="11008" width="9.140625" style="18"/>
    <col min="11009" max="11063" width="13.85546875" style="18" customWidth="1"/>
    <col min="11064" max="11264" width="9.140625" style="18"/>
    <col min="11265" max="11319" width="13.85546875" style="18" customWidth="1"/>
    <col min="11320" max="11520" width="9.140625" style="18"/>
    <col min="11521" max="11575" width="13.85546875" style="18" customWidth="1"/>
    <col min="11576" max="11776" width="9.140625" style="18"/>
    <col min="11777" max="11831" width="13.85546875" style="18" customWidth="1"/>
    <col min="11832" max="12032" width="9.140625" style="18"/>
    <col min="12033" max="12087" width="13.85546875" style="18" customWidth="1"/>
    <col min="12088" max="12288" width="9.140625" style="18"/>
    <col min="12289" max="12343" width="13.85546875" style="18" customWidth="1"/>
    <col min="12344" max="12544" width="9.140625" style="18"/>
    <col min="12545" max="12599" width="13.85546875" style="18" customWidth="1"/>
    <col min="12600" max="12800" width="9.140625" style="18"/>
    <col min="12801" max="12855" width="13.85546875" style="18" customWidth="1"/>
    <col min="12856" max="13056" width="9.140625" style="18"/>
    <col min="13057" max="13111" width="13.85546875" style="18" customWidth="1"/>
    <col min="13112" max="13312" width="9.140625" style="18"/>
    <col min="13313" max="13367" width="13.85546875" style="18" customWidth="1"/>
    <col min="13368" max="13568" width="9.140625" style="18"/>
    <col min="13569" max="13623" width="13.85546875" style="18" customWidth="1"/>
    <col min="13624" max="13824" width="9.140625" style="18"/>
    <col min="13825" max="13879" width="13.85546875" style="18" customWidth="1"/>
    <col min="13880" max="14080" width="9.140625" style="18"/>
    <col min="14081" max="14135" width="13.85546875" style="18" customWidth="1"/>
    <col min="14136" max="14336" width="9.140625" style="18"/>
    <col min="14337" max="14391" width="13.85546875" style="18" customWidth="1"/>
    <col min="14392" max="14592" width="9.140625" style="18"/>
    <col min="14593" max="14647" width="13.85546875" style="18" customWidth="1"/>
    <col min="14648" max="14848" width="9.140625" style="18"/>
    <col min="14849" max="14903" width="13.85546875" style="18" customWidth="1"/>
    <col min="14904" max="15104" width="9.140625" style="18"/>
    <col min="15105" max="15159" width="13.85546875" style="18" customWidth="1"/>
    <col min="15160" max="15360" width="9.140625" style="18"/>
    <col min="15361" max="15415" width="13.85546875" style="18" customWidth="1"/>
    <col min="15416" max="15616" width="9.140625" style="18"/>
    <col min="15617" max="15671" width="13.85546875" style="18" customWidth="1"/>
    <col min="15672" max="15872" width="9.140625" style="18"/>
    <col min="15873" max="15927" width="13.85546875" style="18" customWidth="1"/>
    <col min="15928" max="16128" width="9.140625" style="18"/>
    <col min="16129" max="16183" width="13.85546875" style="18" customWidth="1"/>
    <col min="16184" max="16384" width="9.140625" style="18"/>
  </cols>
  <sheetData>
    <row r="1" spans="1:55" ht="15" customHeight="1" x14ac:dyDescent="0.35">
      <c r="A1" s="17" t="s">
        <v>598</v>
      </c>
      <c r="B1" s="17" t="s">
        <v>599</v>
      </c>
      <c r="C1" s="17" t="s">
        <v>600</v>
      </c>
      <c r="D1" s="17" t="s">
        <v>601</v>
      </c>
      <c r="E1" s="17" t="s">
        <v>602</v>
      </c>
      <c r="F1" s="17" t="s">
        <v>603</v>
      </c>
      <c r="G1" s="17" t="s">
        <v>604</v>
      </c>
      <c r="H1" s="17" t="s">
        <v>605</v>
      </c>
      <c r="I1" s="17" t="s">
        <v>606</v>
      </c>
      <c r="J1" s="17" t="s">
        <v>607</v>
      </c>
      <c r="K1" s="17" t="s">
        <v>608</v>
      </c>
      <c r="L1" s="17" t="s">
        <v>609</v>
      </c>
      <c r="M1" s="17" t="s">
        <v>610</v>
      </c>
      <c r="N1" s="17" t="s">
        <v>611</v>
      </c>
      <c r="O1" s="17" t="s">
        <v>612</v>
      </c>
      <c r="P1" s="17" t="s">
        <v>613</v>
      </c>
      <c r="Q1" s="17" t="s">
        <v>614</v>
      </c>
      <c r="R1" s="17" t="s">
        <v>615</v>
      </c>
      <c r="S1" s="17" t="s">
        <v>616</v>
      </c>
      <c r="T1" s="17" t="s">
        <v>617</v>
      </c>
      <c r="U1" s="17" t="s">
        <v>618</v>
      </c>
      <c r="V1" s="17" t="s">
        <v>619</v>
      </c>
      <c r="W1" s="17" t="s">
        <v>620</v>
      </c>
      <c r="X1" s="17" t="s">
        <v>621</v>
      </c>
      <c r="Y1" s="17" t="s">
        <v>622</v>
      </c>
      <c r="Z1" s="17" t="s">
        <v>623</v>
      </c>
      <c r="AA1" s="17" t="s">
        <v>624</v>
      </c>
      <c r="AB1" s="17" t="s">
        <v>625</v>
      </c>
      <c r="AC1" s="17" t="s">
        <v>626</v>
      </c>
      <c r="AD1" s="17" t="s">
        <v>627</v>
      </c>
      <c r="AE1" s="17" t="s">
        <v>628</v>
      </c>
      <c r="AF1" s="17" t="s">
        <v>629</v>
      </c>
      <c r="AG1" s="17" t="s">
        <v>630</v>
      </c>
      <c r="AH1" s="17" t="s">
        <v>631</v>
      </c>
      <c r="AI1" s="17" t="s">
        <v>632</v>
      </c>
      <c r="AJ1" s="17" t="s">
        <v>633</v>
      </c>
      <c r="AK1" s="17" t="s">
        <v>634</v>
      </c>
      <c r="AL1" s="17" t="s">
        <v>635</v>
      </c>
      <c r="AM1" s="17" t="s">
        <v>636</v>
      </c>
      <c r="AN1" s="17" t="s">
        <v>637</v>
      </c>
      <c r="AO1" s="17" t="s">
        <v>638</v>
      </c>
      <c r="AP1" s="17" t="s">
        <v>639</v>
      </c>
      <c r="AQ1" s="17" t="s">
        <v>640</v>
      </c>
      <c r="AR1" s="17" t="s">
        <v>641</v>
      </c>
      <c r="AS1" s="17" t="s">
        <v>642</v>
      </c>
      <c r="AT1" s="17" t="s">
        <v>643</v>
      </c>
      <c r="AU1" s="17" t="s">
        <v>644</v>
      </c>
      <c r="AV1" s="17" t="s">
        <v>645</v>
      </c>
      <c r="AW1" s="17" t="s">
        <v>646</v>
      </c>
      <c r="AX1" s="17" t="s">
        <v>647</v>
      </c>
      <c r="AY1" s="17" t="s">
        <v>648</v>
      </c>
      <c r="AZ1" s="17" t="s">
        <v>649</v>
      </c>
      <c r="BA1" s="17" t="s">
        <v>650</v>
      </c>
      <c r="BB1" s="17" t="s">
        <v>651</v>
      </c>
      <c r="BC1" s="17" t="s">
        <v>652</v>
      </c>
    </row>
    <row r="2" spans="1:55" ht="15" customHeight="1" x14ac:dyDescent="0.35">
      <c r="A2" s="19" t="s">
        <v>279</v>
      </c>
      <c r="B2" s="19" t="s">
        <v>280</v>
      </c>
      <c r="C2" s="20">
        <v>0</v>
      </c>
      <c r="D2" s="20">
        <v>0</v>
      </c>
      <c r="E2" s="20">
        <v>0</v>
      </c>
      <c r="F2" s="20">
        <v>49</v>
      </c>
      <c r="G2" s="20">
        <v>63</v>
      </c>
      <c r="H2" s="20">
        <v>26</v>
      </c>
      <c r="I2" s="20">
        <v>0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  <c r="X2" s="20">
        <v>0</v>
      </c>
      <c r="Y2" s="20">
        <v>0</v>
      </c>
      <c r="Z2" s="20">
        <v>0</v>
      </c>
      <c r="AA2" s="20">
        <v>0</v>
      </c>
      <c r="AB2" s="20">
        <v>0</v>
      </c>
      <c r="AC2" s="20">
        <v>0</v>
      </c>
      <c r="AD2" s="20">
        <v>0</v>
      </c>
      <c r="AE2" s="20">
        <v>0</v>
      </c>
      <c r="AF2" s="20">
        <v>0</v>
      </c>
      <c r="AG2" s="20">
        <v>0</v>
      </c>
      <c r="AH2" s="20">
        <v>0</v>
      </c>
      <c r="AI2" s="20">
        <v>0</v>
      </c>
      <c r="AJ2" s="20">
        <v>0</v>
      </c>
      <c r="AK2" s="20">
        <v>0</v>
      </c>
      <c r="AL2" s="20">
        <v>0</v>
      </c>
      <c r="AM2" s="20">
        <v>0</v>
      </c>
      <c r="AN2" s="20">
        <v>0</v>
      </c>
      <c r="AO2" s="20">
        <v>0</v>
      </c>
      <c r="AP2" s="20">
        <v>0</v>
      </c>
      <c r="AQ2" s="20">
        <v>0</v>
      </c>
      <c r="AR2" s="20">
        <v>0</v>
      </c>
      <c r="AS2" s="20">
        <v>0</v>
      </c>
      <c r="AT2" s="20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</row>
    <row r="3" spans="1:55" ht="15" customHeight="1" x14ac:dyDescent="0.35">
      <c r="A3" s="19" t="s">
        <v>409</v>
      </c>
      <c r="B3" s="19" t="s">
        <v>410</v>
      </c>
      <c r="C3" s="20">
        <v>274</v>
      </c>
      <c r="D3" s="20">
        <v>376</v>
      </c>
      <c r="E3" s="20">
        <v>364</v>
      </c>
      <c r="F3" s="20">
        <v>322</v>
      </c>
      <c r="G3" s="20">
        <v>371</v>
      </c>
      <c r="H3" s="20">
        <v>259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0</v>
      </c>
      <c r="AS3" s="20">
        <v>0</v>
      </c>
      <c r="AT3" s="20">
        <v>0</v>
      </c>
      <c r="AU3" s="20">
        <v>0</v>
      </c>
      <c r="AV3" s="20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</row>
    <row r="4" spans="1:55" ht="15" customHeight="1" x14ac:dyDescent="0.35">
      <c r="A4" s="19" t="s">
        <v>86</v>
      </c>
      <c r="B4" s="19" t="s">
        <v>87</v>
      </c>
      <c r="C4" s="20">
        <v>4</v>
      </c>
      <c r="D4" s="20">
        <v>3</v>
      </c>
      <c r="E4" s="20">
        <v>0</v>
      </c>
      <c r="F4" s="20">
        <v>0</v>
      </c>
      <c r="G4" s="20">
        <v>1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</row>
    <row r="5" spans="1:55" ht="15" customHeight="1" x14ac:dyDescent="0.35">
      <c r="A5" s="19" t="s">
        <v>223</v>
      </c>
      <c r="B5" s="19" t="s">
        <v>224</v>
      </c>
      <c r="C5" s="20">
        <v>2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</row>
    <row r="6" spans="1:55" ht="15" customHeight="1" x14ac:dyDescent="0.35">
      <c r="A6" s="19" t="s">
        <v>180</v>
      </c>
      <c r="B6" s="19" t="s">
        <v>181</v>
      </c>
      <c r="C6" s="20">
        <v>2</v>
      </c>
      <c r="D6" s="20">
        <v>1</v>
      </c>
      <c r="E6" s="20">
        <v>0</v>
      </c>
      <c r="F6" s="20">
        <v>0</v>
      </c>
      <c r="G6" s="20">
        <v>1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0</v>
      </c>
      <c r="AS6" s="20">
        <v>0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</row>
    <row r="7" spans="1:55" ht="15" customHeight="1" x14ac:dyDescent="0.35">
      <c r="A7" s="19" t="s">
        <v>343</v>
      </c>
      <c r="B7" s="19" t="s">
        <v>344</v>
      </c>
      <c r="C7" s="20">
        <v>0</v>
      </c>
      <c r="D7" s="20">
        <v>1</v>
      </c>
      <c r="E7" s="20">
        <v>0</v>
      </c>
      <c r="F7" s="20">
        <v>0</v>
      </c>
      <c r="G7" s="20">
        <v>1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</row>
    <row r="8" spans="1:55" ht="15" customHeight="1" x14ac:dyDescent="0.35">
      <c r="A8" s="19" t="s">
        <v>20</v>
      </c>
      <c r="B8" s="19" t="s">
        <v>21</v>
      </c>
      <c r="C8" s="20">
        <v>2</v>
      </c>
      <c r="D8" s="20">
        <v>5</v>
      </c>
      <c r="E8" s="20">
        <v>0</v>
      </c>
      <c r="F8" s="20">
        <v>0</v>
      </c>
      <c r="G8" s="20">
        <v>1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</row>
    <row r="9" spans="1:55" ht="15" customHeight="1" x14ac:dyDescent="0.35">
      <c r="A9" s="19" t="s">
        <v>435</v>
      </c>
      <c r="B9" s="19" t="s">
        <v>436</v>
      </c>
      <c r="C9" s="20">
        <v>1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spans="1:55" ht="15" customHeight="1" x14ac:dyDescent="0.35">
      <c r="A10" s="19" t="s">
        <v>248</v>
      </c>
      <c r="B10" s="19" t="s">
        <v>249</v>
      </c>
      <c r="C10" s="20">
        <v>11</v>
      </c>
      <c r="D10" s="20">
        <v>5</v>
      </c>
      <c r="E10" s="20">
        <v>1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spans="1:55" ht="15" customHeight="1" x14ac:dyDescent="0.35">
      <c r="A11" s="19" t="s">
        <v>522</v>
      </c>
      <c r="B11" s="19" t="s">
        <v>523</v>
      </c>
      <c r="C11" s="20">
        <v>0</v>
      </c>
      <c r="D11" s="20">
        <v>1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spans="1:55" ht="15" customHeight="1" x14ac:dyDescent="0.35">
      <c r="A12" s="19" t="s">
        <v>484</v>
      </c>
      <c r="B12" s="19" t="s">
        <v>485</v>
      </c>
      <c r="C12" s="20">
        <v>1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spans="1:55" ht="15" customHeight="1" x14ac:dyDescent="0.35">
      <c r="A13" s="19" t="s">
        <v>329</v>
      </c>
      <c r="B13" s="19" t="s">
        <v>330</v>
      </c>
      <c r="C13" s="20">
        <v>1</v>
      </c>
      <c r="D13" s="20">
        <v>3</v>
      </c>
      <c r="E13" s="20">
        <v>0</v>
      </c>
      <c r="F13" s="20">
        <v>0</v>
      </c>
      <c r="G13" s="20">
        <v>3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spans="1:55" ht="15" customHeight="1" x14ac:dyDescent="0.35">
      <c r="A14" s="19" t="s">
        <v>493</v>
      </c>
      <c r="B14" s="19" t="s">
        <v>494</v>
      </c>
      <c r="C14" s="20">
        <v>0</v>
      </c>
      <c r="D14" s="20">
        <v>0</v>
      </c>
      <c r="E14" s="20">
        <v>0</v>
      </c>
      <c r="F14" s="20">
        <v>0</v>
      </c>
      <c r="G14" s="20">
        <v>1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spans="1:55" ht="15" customHeight="1" x14ac:dyDescent="0.35">
      <c r="A15" s="19" t="s">
        <v>382</v>
      </c>
      <c r="B15" s="19" t="s">
        <v>383</v>
      </c>
      <c r="C15" s="20">
        <v>33</v>
      </c>
      <c r="D15" s="20">
        <v>27</v>
      </c>
      <c r="E15" s="20">
        <v>25</v>
      </c>
      <c r="F15" s="20">
        <v>34</v>
      </c>
      <c r="G15" s="20">
        <v>13</v>
      </c>
      <c r="H15" s="20">
        <v>5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spans="1:55" ht="15" customHeight="1" x14ac:dyDescent="0.35">
      <c r="A16" s="19" t="s">
        <v>300</v>
      </c>
      <c r="B16" s="19" t="s">
        <v>301</v>
      </c>
      <c r="C16" s="20">
        <v>0</v>
      </c>
      <c r="D16" s="20">
        <v>0</v>
      </c>
      <c r="E16" s="20">
        <v>0</v>
      </c>
      <c r="F16" s="20">
        <v>0</v>
      </c>
      <c r="G16" s="20">
        <v>1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spans="1:55" ht="15" customHeight="1" x14ac:dyDescent="0.35">
      <c r="A17" s="19" t="s">
        <v>80</v>
      </c>
      <c r="B17" s="19" t="s">
        <v>81</v>
      </c>
      <c r="C17" s="20">
        <v>2</v>
      </c>
      <c r="D17" s="20">
        <v>0</v>
      </c>
      <c r="E17" s="20">
        <v>2</v>
      </c>
      <c r="F17" s="20">
        <v>1</v>
      </c>
      <c r="G17" s="20">
        <v>1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spans="1:55" ht="15" customHeight="1" x14ac:dyDescent="0.35">
      <c r="A18" s="19" t="s">
        <v>254</v>
      </c>
      <c r="B18" s="19" t="s">
        <v>253</v>
      </c>
      <c r="C18" s="20">
        <v>0</v>
      </c>
      <c r="D18" s="20">
        <v>0</v>
      </c>
      <c r="E18" s="20">
        <v>1</v>
      </c>
      <c r="F18" s="20">
        <v>0</v>
      </c>
      <c r="G18" s="20">
        <v>1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spans="1:55" ht="15" customHeight="1" x14ac:dyDescent="0.35">
      <c r="A19" s="19" t="s">
        <v>49</v>
      </c>
      <c r="B19" s="19" t="s">
        <v>50</v>
      </c>
      <c r="C19" s="20">
        <v>5</v>
      </c>
      <c r="D19" s="20">
        <v>4</v>
      </c>
      <c r="E19" s="20">
        <v>3</v>
      </c>
      <c r="F19" s="20">
        <v>1</v>
      </c>
      <c r="G19" s="20">
        <v>1</v>
      </c>
      <c r="H19" s="20">
        <v>3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spans="1:55" ht="15" customHeight="1" x14ac:dyDescent="0.35">
      <c r="A20" s="19" t="s">
        <v>38</v>
      </c>
      <c r="B20" s="19" t="s">
        <v>39</v>
      </c>
      <c r="C20" s="20">
        <v>48</v>
      </c>
      <c r="D20" s="20">
        <v>49</v>
      </c>
      <c r="E20" s="20">
        <v>49</v>
      </c>
      <c r="F20" s="20">
        <v>57</v>
      </c>
      <c r="G20" s="20">
        <v>50</v>
      </c>
      <c r="H20" s="20">
        <v>9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spans="1:55" ht="15" customHeight="1" x14ac:dyDescent="0.35">
      <c r="A21" s="19" t="s">
        <v>261</v>
      </c>
      <c r="B21" s="19" t="s">
        <v>262</v>
      </c>
      <c r="C21" s="20">
        <v>0</v>
      </c>
      <c r="D21" s="20">
        <v>0</v>
      </c>
      <c r="E21" s="20">
        <v>1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  <row r="22" spans="1:55" ht="15" customHeight="1" x14ac:dyDescent="0.35">
      <c r="A22" s="19" t="s">
        <v>476</v>
      </c>
      <c r="B22" s="19" t="s">
        <v>477</v>
      </c>
      <c r="C22" s="20">
        <v>0</v>
      </c>
      <c r="D22" s="20">
        <v>0</v>
      </c>
      <c r="E22" s="20">
        <v>6</v>
      </c>
      <c r="F22" s="20">
        <v>0</v>
      </c>
      <c r="G22" s="20">
        <v>4</v>
      </c>
      <c r="H22" s="20">
        <v>3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</row>
    <row r="23" spans="1:55" ht="15" customHeight="1" x14ac:dyDescent="0.35">
      <c r="A23" s="19" t="s">
        <v>380</v>
      </c>
      <c r="B23" s="19" t="s">
        <v>381</v>
      </c>
      <c r="C23" s="20">
        <v>0</v>
      </c>
      <c r="D23" s="20">
        <v>0</v>
      </c>
      <c r="E23" s="20">
        <v>0</v>
      </c>
      <c r="F23" s="20">
        <v>10</v>
      </c>
      <c r="G23" s="20">
        <v>5</v>
      </c>
      <c r="H23" s="20">
        <v>7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</row>
    <row r="24" spans="1:55" ht="15" customHeight="1" x14ac:dyDescent="0.35">
      <c r="A24" s="19" t="s">
        <v>501</v>
      </c>
      <c r="B24" s="19" t="s">
        <v>502</v>
      </c>
      <c r="C24" s="20">
        <v>0</v>
      </c>
      <c r="D24" s="20">
        <v>0</v>
      </c>
      <c r="E24" s="20">
        <v>1</v>
      </c>
      <c r="F24" s="20">
        <v>3</v>
      </c>
      <c r="G24" s="20">
        <v>4</v>
      </c>
      <c r="H24" s="20">
        <v>2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</row>
    <row r="25" spans="1:55" ht="15" customHeight="1" x14ac:dyDescent="0.35">
      <c r="A25" s="19" t="s">
        <v>22</v>
      </c>
      <c r="B25" s="19" t="s">
        <v>21</v>
      </c>
      <c r="C25" s="20">
        <v>0</v>
      </c>
      <c r="D25" s="20">
        <v>0</v>
      </c>
      <c r="E25" s="20">
        <v>9</v>
      </c>
      <c r="F25" s="20">
        <v>6</v>
      </c>
      <c r="G25" s="20">
        <v>4</v>
      </c>
      <c r="H25" s="20">
        <v>9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</row>
    <row r="26" spans="1:55" ht="15" customHeight="1" x14ac:dyDescent="0.35">
      <c r="A26" s="19" t="s">
        <v>127</v>
      </c>
      <c r="B26" s="19" t="s">
        <v>128</v>
      </c>
      <c r="C26" s="20">
        <v>0</v>
      </c>
      <c r="D26" s="20">
        <v>0</v>
      </c>
      <c r="E26" s="20">
        <v>5</v>
      </c>
      <c r="F26" s="20">
        <v>0</v>
      </c>
      <c r="G26" s="20">
        <v>0</v>
      </c>
      <c r="H26" s="20">
        <v>4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</row>
    <row r="27" spans="1:55" ht="15" customHeight="1" x14ac:dyDescent="0.35">
      <c r="A27" s="19" t="s">
        <v>306</v>
      </c>
      <c r="B27" s="19" t="s">
        <v>307</v>
      </c>
      <c r="C27" s="20">
        <v>0</v>
      </c>
      <c r="D27" s="20">
        <v>0</v>
      </c>
      <c r="E27" s="20">
        <v>3</v>
      </c>
      <c r="F27" s="20">
        <v>23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</row>
    <row r="28" spans="1:55" ht="15" customHeight="1" x14ac:dyDescent="0.35">
      <c r="A28" s="19" t="s">
        <v>391</v>
      </c>
      <c r="B28" s="19" t="s">
        <v>392</v>
      </c>
      <c r="C28" s="20">
        <v>0</v>
      </c>
      <c r="D28" s="20">
        <v>0</v>
      </c>
      <c r="E28" s="20">
        <v>20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</row>
    <row r="29" spans="1:55" ht="15" customHeight="1" x14ac:dyDescent="0.35">
      <c r="A29" s="19" t="s">
        <v>374</v>
      </c>
      <c r="B29" s="19" t="s">
        <v>375</v>
      </c>
      <c r="C29" s="20">
        <v>0</v>
      </c>
      <c r="D29" s="20">
        <v>0</v>
      </c>
      <c r="E29" s="20">
        <v>2</v>
      </c>
      <c r="F29" s="20">
        <v>4</v>
      </c>
      <c r="G29" s="20">
        <v>3</v>
      </c>
      <c r="H29" s="20">
        <v>5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</row>
    <row r="30" spans="1:55" ht="15" customHeight="1" x14ac:dyDescent="0.35">
      <c r="A30" s="19" t="s">
        <v>213</v>
      </c>
      <c r="B30" s="19" t="s">
        <v>214</v>
      </c>
      <c r="C30" s="20">
        <v>0</v>
      </c>
      <c r="D30" s="20">
        <v>0</v>
      </c>
      <c r="E30" s="20">
        <v>0</v>
      </c>
      <c r="F30" s="20">
        <v>1</v>
      </c>
      <c r="G30" s="20">
        <v>4</v>
      </c>
      <c r="H30" s="20">
        <v>2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</row>
    <row r="31" spans="1:55" ht="15" customHeight="1" x14ac:dyDescent="0.35">
      <c r="A31" s="19" t="s">
        <v>221</v>
      </c>
      <c r="B31" s="19" t="s">
        <v>222</v>
      </c>
      <c r="C31" s="20">
        <v>0</v>
      </c>
      <c r="D31" s="20">
        <v>0</v>
      </c>
      <c r="E31" s="20">
        <v>2</v>
      </c>
      <c r="F31" s="20">
        <v>3</v>
      </c>
      <c r="G31" s="20">
        <v>0</v>
      </c>
      <c r="H31" s="20">
        <v>2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</row>
    <row r="32" spans="1:55" ht="15" customHeight="1" x14ac:dyDescent="0.35">
      <c r="A32" s="19" t="s">
        <v>486</v>
      </c>
      <c r="B32" s="19" t="s">
        <v>487</v>
      </c>
      <c r="C32" s="20">
        <v>0</v>
      </c>
      <c r="D32" s="20">
        <v>0</v>
      </c>
      <c r="E32" s="20">
        <v>23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</row>
    <row r="33" spans="1:55" ht="15" customHeight="1" x14ac:dyDescent="0.35">
      <c r="A33" s="19" t="s">
        <v>160</v>
      </c>
      <c r="B33" s="19" t="s">
        <v>161</v>
      </c>
      <c r="C33" s="20">
        <v>0</v>
      </c>
      <c r="D33" s="20">
        <v>0</v>
      </c>
      <c r="E33" s="20">
        <v>2</v>
      </c>
      <c r="F33" s="20">
        <v>2</v>
      </c>
      <c r="G33" s="20">
        <v>0</v>
      </c>
      <c r="H33" s="20">
        <v>2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</row>
    <row r="34" spans="1:55" ht="15" customHeight="1" x14ac:dyDescent="0.35">
      <c r="A34" s="19" t="s">
        <v>302</v>
      </c>
      <c r="B34" s="19" t="s">
        <v>303</v>
      </c>
      <c r="C34" s="20">
        <v>0</v>
      </c>
      <c r="D34" s="20">
        <v>0</v>
      </c>
      <c r="E34" s="20">
        <v>21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</row>
    <row r="35" spans="1:55" ht="15" customHeight="1" x14ac:dyDescent="0.35">
      <c r="A35" s="19" t="s">
        <v>116</v>
      </c>
      <c r="B35" s="19" t="s">
        <v>115</v>
      </c>
      <c r="C35" s="20">
        <v>0</v>
      </c>
      <c r="D35" s="20">
        <v>0</v>
      </c>
      <c r="E35" s="20">
        <v>0</v>
      </c>
      <c r="F35" s="20">
        <v>1</v>
      </c>
      <c r="G35" s="20">
        <v>15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</row>
    <row r="36" spans="1:55" ht="15" customHeight="1" x14ac:dyDescent="0.35">
      <c r="A36" s="19" t="s">
        <v>482</v>
      </c>
      <c r="B36" s="19" t="s">
        <v>483</v>
      </c>
      <c r="C36" s="20">
        <v>0</v>
      </c>
      <c r="D36" s="20">
        <v>0</v>
      </c>
      <c r="E36" s="20">
        <v>3</v>
      </c>
      <c r="F36" s="20">
        <v>3</v>
      </c>
      <c r="G36" s="20">
        <v>3</v>
      </c>
      <c r="H36" s="20">
        <v>1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</row>
    <row r="37" spans="1:55" ht="15" customHeight="1" x14ac:dyDescent="0.35">
      <c r="A37" s="19" t="s">
        <v>34</v>
      </c>
      <c r="B37" s="19" t="s">
        <v>35</v>
      </c>
      <c r="C37" s="20">
        <v>46</v>
      </c>
      <c r="D37" s="20">
        <v>0</v>
      </c>
      <c r="E37" s="20">
        <v>147</v>
      </c>
      <c r="F37" s="20">
        <v>131</v>
      </c>
      <c r="G37" s="20">
        <v>98</v>
      </c>
      <c r="H37" s="20">
        <v>76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</row>
    <row r="38" spans="1:55" ht="15" customHeight="1" x14ac:dyDescent="0.35">
      <c r="A38" s="19" t="s">
        <v>51</v>
      </c>
      <c r="B38" s="19" t="s">
        <v>52</v>
      </c>
      <c r="C38" s="20">
        <v>8</v>
      </c>
      <c r="D38" s="20">
        <v>4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</row>
    <row r="39" spans="1:55" ht="15" customHeight="1" x14ac:dyDescent="0.35">
      <c r="A39" s="19" t="s">
        <v>478</v>
      </c>
      <c r="B39" s="19" t="s">
        <v>479</v>
      </c>
      <c r="C39" s="20">
        <v>6</v>
      </c>
      <c r="D39" s="20">
        <v>3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</row>
    <row r="40" spans="1:55" ht="15" customHeight="1" x14ac:dyDescent="0.35">
      <c r="A40" s="19" t="s">
        <v>441</v>
      </c>
      <c r="B40" s="19" t="s">
        <v>442</v>
      </c>
      <c r="C40" s="20">
        <v>15</v>
      </c>
      <c r="D40" s="20">
        <v>14</v>
      </c>
      <c r="E40" s="20">
        <v>3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</row>
    <row r="41" spans="1:55" ht="15" customHeight="1" x14ac:dyDescent="0.35">
      <c r="A41" s="19" t="s">
        <v>395</v>
      </c>
      <c r="B41" s="19" t="s">
        <v>396</v>
      </c>
      <c r="C41" s="20">
        <v>2</v>
      </c>
      <c r="D41" s="20">
        <v>1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</row>
    <row r="42" spans="1:55" ht="15" customHeight="1" x14ac:dyDescent="0.35">
      <c r="A42" s="19" t="s">
        <v>119</v>
      </c>
      <c r="B42" s="19" t="s">
        <v>120</v>
      </c>
      <c r="C42" s="20">
        <v>12</v>
      </c>
      <c r="D42" s="20">
        <v>3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</row>
    <row r="43" spans="1:55" ht="15" customHeight="1" x14ac:dyDescent="0.35">
      <c r="A43" s="19" t="s">
        <v>209</v>
      </c>
      <c r="B43" s="19" t="s">
        <v>210</v>
      </c>
      <c r="C43" s="20">
        <v>5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</row>
    <row r="44" spans="1:55" ht="15" customHeight="1" x14ac:dyDescent="0.35">
      <c r="A44" s="19" t="s">
        <v>133</v>
      </c>
      <c r="B44" s="19" t="s">
        <v>134</v>
      </c>
      <c r="C44" s="20">
        <v>0</v>
      </c>
      <c r="D44" s="20">
        <v>1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</row>
    <row r="45" spans="1:55" ht="15" customHeight="1" x14ac:dyDescent="0.35">
      <c r="A45" s="19" t="s">
        <v>233</v>
      </c>
      <c r="B45" s="19" t="s">
        <v>234</v>
      </c>
      <c r="C45" s="20">
        <v>7</v>
      </c>
      <c r="D45" s="20">
        <v>6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</row>
    <row r="46" spans="1:55" ht="15" customHeight="1" x14ac:dyDescent="0.35">
      <c r="A46" s="19" t="s">
        <v>61</v>
      </c>
      <c r="B46" s="19" t="s">
        <v>62</v>
      </c>
      <c r="C46" s="20">
        <v>11</v>
      </c>
      <c r="D46" s="20">
        <v>26</v>
      </c>
      <c r="E46" s="20">
        <v>2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</row>
    <row r="47" spans="1:55" ht="15" customHeight="1" x14ac:dyDescent="0.35">
      <c r="A47" s="19" t="s">
        <v>516</v>
      </c>
      <c r="B47" s="19" t="s">
        <v>517</v>
      </c>
      <c r="C47" s="20">
        <v>0</v>
      </c>
      <c r="D47" s="20">
        <v>2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</row>
    <row r="48" spans="1:55" ht="15" customHeight="1" x14ac:dyDescent="0.35">
      <c r="A48" s="19" t="s">
        <v>121</v>
      </c>
      <c r="B48" s="19" t="s">
        <v>122</v>
      </c>
      <c r="C48" s="20">
        <v>6</v>
      </c>
      <c r="D48" s="20">
        <v>6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</row>
    <row r="49" spans="1:55" ht="15" customHeight="1" x14ac:dyDescent="0.35">
      <c r="A49" s="19" t="s">
        <v>90</v>
      </c>
      <c r="B49" s="19" t="s">
        <v>91</v>
      </c>
      <c r="C49" s="20">
        <v>8</v>
      </c>
      <c r="D49" s="20">
        <v>3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</row>
    <row r="50" spans="1:55" ht="15" customHeight="1" x14ac:dyDescent="0.35">
      <c r="A50" s="19" t="s">
        <v>66</v>
      </c>
      <c r="B50" s="19" t="s">
        <v>67</v>
      </c>
      <c r="C50" s="20">
        <v>41</v>
      </c>
      <c r="D50" s="20">
        <v>36</v>
      </c>
      <c r="E50" s="20">
        <v>24</v>
      </c>
      <c r="F50" s="20">
        <v>46</v>
      </c>
      <c r="G50" s="20">
        <v>42</v>
      </c>
      <c r="H50" s="20">
        <v>54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</row>
    <row r="51" spans="1:55" ht="15" customHeight="1" x14ac:dyDescent="0.35">
      <c r="A51" s="19" t="s">
        <v>100</v>
      </c>
      <c r="B51" s="19" t="s">
        <v>101</v>
      </c>
      <c r="C51" s="20">
        <v>0</v>
      </c>
      <c r="D51" s="20">
        <v>0</v>
      </c>
      <c r="E51" s="20">
        <v>6</v>
      </c>
      <c r="F51" s="20">
        <v>1</v>
      </c>
      <c r="G51" s="20">
        <v>4</v>
      </c>
      <c r="H51" s="20">
        <v>1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</row>
    <row r="52" spans="1:55" ht="15" customHeight="1" x14ac:dyDescent="0.35">
      <c r="A52" s="19" t="s">
        <v>112</v>
      </c>
      <c r="B52" s="19" t="s">
        <v>113</v>
      </c>
      <c r="C52" s="20">
        <v>0</v>
      </c>
      <c r="D52" s="20">
        <v>2</v>
      </c>
      <c r="E52" s="20">
        <v>2</v>
      </c>
      <c r="F52" s="20">
        <v>4</v>
      </c>
      <c r="G52" s="20">
        <v>0</v>
      </c>
      <c r="H52" s="20">
        <v>1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</row>
    <row r="53" spans="1:55" ht="15" customHeight="1" x14ac:dyDescent="0.35">
      <c r="A53" s="19" t="s">
        <v>131</v>
      </c>
      <c r="B53" s="19" t="s">
        <v>132</v>
      </c>
      <c r="C53" s="20">
        <v>0</v>
      </c>
      <c r="D53" s="20">
        <v>2</v>
      </c>
      <c r="E53" s="20">
        <v>2</v>
      </c>
      <c r="F53" s="20">
        <v>4</v>
      </c>
      <c r="G53" s="20">
        <v>2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</row>
    <row r="54" spans="1:55" ht="15" customHeight="1" x14ac:dyDescent="0.35">
      <c r="A54" s="19" t="s">
        <v>29</v>
      </c>
      <c r="B54" s="19" t="s">
        <v>30</v>
      </c>
      <c r="C54" s="20">
        <v>0</v>
      </c>
      <c r="D54" s="20">
        <v>0</v>
      </c>
      <c r="E54" s="20">
        <v>0</v>
      </c>
      <c r="F54" s="20">
        <v>1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</row>
    <row r="55" spans="1:55" ht="15" customHeight="1" x14ac:dyDescent="0.35">
      <c r="A55" s="19" t="s">
        <v>63</v>
      </c>
      <c r="B55" s="19" t="s">
        <v>62</v>
      </c>
      <c r="C55" s="20">
        <v>0</v>
      </c>
      <c r="D55" s="20">
        <v>1</v>
      </c>
      <c r="E55" s="20">
        <v>4</v>
      </c>
      <c r="F55" s="20">
        <v>0</v>
      </c>
      <c r="G55" s="20">
        <v>2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</row>
    <row r="56" spans="1:55" ht="15" customHeight="1" x14ac:dyDescent="0.35">
      <c r="A56" s="19" t="s">
        <v>464</v>
      </c>
      <c r="B56" s="19" t="s">
        <v>465</v>
      </c>
      <c r="C56" s="20">
        <v>0</v>
      </c>
      <c r="D56" s="20">
        <v>0</v>
      </c>
      <c r="E56" s="20">
        <v>1</v>
      </c>
      <c r="F56" s="20">
        <v>0</v>
      </c>
      <c r="G56" s="20">
        <v>1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</row>
    <row r="57" spans="1:55" ht="15" customHeight="1" x14ac:dyDescent="0.35">
      <c r="A57" s="19" t="s">
        <v>290</v>
      </c>
      <c r="B57" s="19" t="s">
        <v>291</v>
      </c>
      <c r="C57" s="20">
        <v>1</v>
      </c>
      <c r="D57" s="20">
        <v>9</v>
      </c>
      <c r="E57" s="20">
        <v>3</v>
      </c>
      <c r="F57" s="20">
        <v>5</v>
      </c>
      <c r="G57" s="20">
        <v>4</v>
      </c>
      <c r="H57" s="20">
        <v>6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</row>
    <row r="58" spans="1:55" ht="15" customHeight="1" x14ac:dyDescent="0.35">
      <c r="A58" s="19" t="s">
        <v>288</v>
      </c>
      <c r="B58" s="19" t="s">
        <v>289</v>
      </c>
      <c r="C58" s="20">
        <v>0</v>
      </c>
      <c r="D58" s="20">
        <v>1</v>
      </c>
      <c r="E58" s="20">
        <v>3</v>
      </c>
      <c r="F58" s="20">
        <v>1</v>
      </c>
      <c r="G58" s="20">
        <v>0</v>
      </c>
      <c r="H58" s="20">
        <v>1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</row>
    <row r="59" spans="1:55" ht="15" customHeight="1" x14ac:dyDescent="0.35">
      <c r="A59" s="19" t="s">
        <v>499</v>
      </c>
      <c r="B59" s="19" t="s">
        <v>500</v>
      </c>
      <c r="C59" s="20">
        <v>0</v>
      </c>
      <c r="D59" s="20">
        <v>3</v>
      </c>
      <c r="E59" s="20">
        <v>2</v>
      </c>
      <c r="F59" s="20">
        <v>1</v>
      </c>
      <c r="G59" s="20">
        <v>2</v>
      </c>
      <c r="H59" s="20">
        <v>2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</row>
    <row r="60" spans="1:55" ht="15" customHeight="1" x14ac:dyDescent="0.35">
      <c r="A60" s="19" t="s">
        <v>76</v>
      </c>
      <c r="B60" s="19" t="s">
        <v>77</v>
      </c>
      <c r="C60" s="20">
        <v>0</v>
      </c>
      <c r="D60" s="20">
        <v>1</v>
      </c>
      <c r="E60" s="20">
        <v>0</v>
      </c>
      <c r="F60" s="20">
        <v>0</v>
      </c>
      <c r="G60" s="20">
        <v>1</v>
      </c>
      <c r="H60" s="20">
        <v>7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</row>
    <row r="61" spans="1:55" ht="15" customHeight="1" x14ac:dyDescent="0.35">
      <c r="A61" s="19" t="s">
        <v>541</v>
      </c>
      <c r="B61" s="19" t="s">
        <v>542</v>
      </c>
      <c r="C61" s="20">
        <v>3</v>
      </c>
      <c r="D61" s="20">
        <v>7</v>
      </c>
      <c r="E61" s="20">
        <v>7</v>
      </c>
      <c r="F61" s="20">
        <v>9</v>
      </c>
      <c r="G61" s="20">
        <v>6</v>
      </c>
      <c r="H61" s="20">
        <v>3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</row>
    <row r="62" spans="1:55" ht="15" customHeight="1" x14ac:dyDescent="0.35">
      <c r="A62" s="19" t="s">
        <v>176</v>
      </c>
      <c r="B62" s="19" t="s">
        <v>177</v>
      </c>
      <c r="C62" s="20">
        <v>0</v>
      </c>
      <c r="D62" s="20">
        <v>0</v>
      </c>
      <c r="E62" s="20">
        <v>0</v>
      </c>
      <c r="F62" s="20">
        <v>0</v>
      </c>
      <c r="G62" s="20">
        <v>1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0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</row>
    <row r="63" spans="1:55" ht="15" customHeight="1" x14ac:dyDescent="0.35">
      <c r="A63" s="19" t="s">
        <v>18</v>
      </c>
      <c r="B63" s="19" t="s">
        <v>19</v>
      </c>
      <c r="C63" s="20">
        <v>1</v>
      </c>
      <c r="D63" s="20">
        <v>1</v>
      </c>
      <c r="E63" s="20">
        <v>3</v>
      </c>
      <c r="F63" s="20">
        <v>1</v>
      </c>
      <c r="G63" s="20">
        <v>0</v>
      </c>
      <c r="H63" s="20">
        <v>2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</row>
    <row r="64" spans="1:55" ht="15" customHeight="1" x14ac:dyDescent="0.35">
      <c r="A64" s="19" t="s">
        <v>98</v>
      </c>
      <c r="B64" s="19" t="s">
        <v>99</v>
      </c>
      <c r="C64" s="20">
        <v>7</v>
      </c>
      <c r="D64" s="20">
        <v>10</v>
      </c>
      <c r="E64" s="20">
        <v>0</v>
      </c>
      <c r="F64" s="20">
        <v>0</v>
      </c>
      <c r="G64" s="20">
        <v>1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</row>
    <row r="65" spans="1:55" ht="15" customHeight="1" x14ac:dyDescent="0.35">
      <c r="A65" s="19" t="s">
        <v>269</v>
      </c>
      <c r="B65" s="19" t="s">
        <v>270</v>
      </c>
      <c r="C65" s="20">
        <v>0</v>
      </c>
      <c r="D65" s="20">
        <v>1</v>
      </c>
      <c r="E65" s="20">
        <v>0</v>
      </c>
      <c r="F65" s="20">
        <v>0</v>
      </c>
      <c r="G65" s="20">
        <v>1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</row>
    <row r="66" spans="1:55" ht="15" customHeight="1" x14ac:dyDescent="0.35">
      <c r="A66" s="19" t="s">
        <v>449</v>
      </c>
      <c r="B66" s="19" t="s">
        <v>450</v>
      </c>
      <c r="C66" s="20">
        <v>1</v>
      </c>
      <c r="D66" s="20">
        <v>4</v>
      </c>
      <c r="E66" s="20">
        <v>3</v>
      </c>
      <c r="F66" s="20">
        <v>2</v>
      </c>
      <c r="G66" s="20">
        <v>1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</row>
    <row r="67" spans="1:55" ht="15" customHeight="1" x14ac:dyDescent="0.35">
      <c r="A67" s="19" t="s">
        <v>229</v>
      </c>
      <c r="B67" s="19" t="s">
        <v>230</v>
      </c>
      <c r="C67" s="20">
        <v>0</v>
      </c>
      <c r="D67" s="20">
        <v>1</v>
      </c>
      <c r="E67" s="20">
        <v>0</v>
      </c>
      <c r="F67" s="20">
        <v>1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</row>
    <row r="68" spans="1:55" ht="15" customHeight="1" x14ac:dyDescent="0.35">
      <c r="A68" s="19" t="s">
        <v>14</v>
      </c>
      <c r="B68" s="19" t="s">
        <v>15</v>
      </c>
      <c r="C68" s="20">
        <v>0</v>
      </c>
      <c r="D68" s="20">
        <v>1</v>
      </c>
      <c r="E68" s="20">
        <v>0</v>
      </c>
      <c r="F68" s="20">
        <v>1</v>
      </c>
      <c r="G68" s="20">
        <v>1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</row>
    <row r="69" spans="1:55" ht="15" customHeight="1" x14ac:dyDescent="0.35">
      <c r="A69" s="19" t="s">
        <v>172</v>
      </c>
      <c r="B69" s="19" t="s">
        <v>173</v>
      </c>
      <c r="C69" s="20">
        <v>0</v>
      </c>
      <c r="D69" s="20">
        <v>2</v>
      </c>
      <c r="E69" s="20">
        <v>4</v>
      </c>
      <c r="F69" s="20">
        <v>1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</row>
    <row r="70" spans="1:55" ht="15" customHeight="1" x14ac:dyDescent="0.35">
      <c r="A70" s="19" t="s">
        <v>244</v>
      </c>
      <c r="B70" s="19" t="s">
        <v>245</v>
      </c>
      <c r="C70" s="20">
        <v>1</v>
      </c>
      <c r="D70" s="20">
        <v>3</v>
      </c>
      <c r="E70" s="20">
        <v>0</v>
      </c>
      <c r="F70" s="20">
        <v>1</v>
      </c>
      <c r="G70" s="20">
        <v>1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</row>
    <row r="71" spans="1:55" ht="15" customHeight="1" x14ac:dyDescent="0.35">
      <c r="A71" s="19" t="s">
        <v>178</v>
      </c>
      <c r="B71" s="19" t="s">
        <v>653</v>
      </c>
      <c r="C71" s="20">
        <v>1</v>
      </c>
      <c r="D71" s="20">
        <v>0</v>
      </c>
      <c r="E71" s="20">
        <v>3</v>
      </c>
      <c r="F71" s="20">
        <v>3</v>
      </c>
      <c r="G71" s="20">
        <v>1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</row>
    <row r="72" spans="1:55" ht="15" customHeight="1" x14ac:dyDescent="0.35">
      <c r="A72" s="19" t="s">
        <v>349</v>
      </c>
      <c r="B72" s="19" t="s">
        <v>350</v>
      </c>
      <c r="C72" s="20">
        <v>26</v>
      </c>
      <c r="D72" s="20">
        <v>19</v>
      </c>
      <c r="E72" s="20">
        <v>13</v>
      </c>
      <c r="F72" s="20">
        <v>27</v>
      </c>
      <c r="G72" s="20">
        <v>28</v>
      </c>
      <c r="H72" s="20">
        <v>15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</row>
    <row r="73" spans="1:55" ht="15" customHeight="1" x14ac:dyDescent="0.35">
      <c r="A73" s="19" t="s">
        <v>219</v>
      </c>
      <c r="B73" s="19" t="s">
        <v>220</v>
      </c>
      <c r="C73" s="20">
        <v>4</v>
      </c>
      <c r="D73" s="20">
        <v>1</v>
      </c>
      <c r="E73" s="20">
        <v>2</v>
      </c>
      <c r="F73" s="20">
        <v>3</v>
      </c>
      <c r="G73" s="20">
        <v>1</v>
      </c>
      <c r="H73" s="20">
        <v>2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</row>
    <row r="74" spans="1:55" ht="15" customHeight="1" x14ac:dyDescent="0.35">
      <c r="A74" s="19" t="s">
        <v>518</v>
      </c>
      <c r="B74" s="19" t="s">
        <v>519</v>
      </c>
      <c r="C74" s="20">
        <v>3</v>
      </c>
      <c r="D74" s="20">
        <v>4</v>
      </c>
      <c r="E74" s="20">
        <v>3</v>
      </c>
      <c r="F74" s="20">
        <v>4</v>
      </c>
      <c r="G74" s="20">
        <v>4</v>
      </c>
      <c r="H74" s="20">
        <v>1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</row>
    <row r="75" spans="1:55" ht="15" customHeight="1" x14ac:dyDescent="0.35">
      <c r="A75" s="19" t="s">
        <v>286</v>
      </c>
      <c r="B75" s="19" t="s">
        <v>287</v>
      </c>
      <c r="C75" s="20">
        <v>2</v>
      </c>
      <c r="D75" s="20">
        <v>3</v>
      </c>
      <c r="E75" s="20">
        <v>2</v>
      </c>
      <c r="F75" s="20">
        <v>1</v>
      </c>
      <c r="G75" s="20">
        <v>4</v>
      </c>
      <c r="H75" s="20">
        <v>2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</row>
    <row r="76" spans="1:55" ht="15" customHeight="1" x14ac:dyDescent="0.35">
      <c r="A76" s="19" t="s">
        <v>378</v>
      </c>
      <c r="B76" s="19" t="s">
        <v>379</v>
      </c>
      <c r="C76" s="20">
        <v>0</v>
      </c>
      <c r="D76" s="20">
        <v>0</v>
      </c>
      <c r="E76" s="20">
        <v>2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</row>
    <row r="77" spans="1:55" ht="15" customHeight="1" x14ac:dyDescent="0.35">
      <c r="A77" s="19" t="s">
        <v>194</v>
      </c>
      <c r="B77" s="19" t="s">
        <v>195</v>
      </c>
      <c r="C77" s="20">
        <v>2</v>
      </c>
      <c r="D77" s="20">
        <v>1</v>
      </c>
      <c r="E77" s="20">
        <v>3</v>
      </c>
      <c r="F77" s="20">
        <v>7</v>
      </c>
      <c r="G77" s="20">
        <v>3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</row>
    <row r="78" spans="1:55" ht="15" customHeight="1" x14ac:dyDescent="0.35">
      <c r="A78" s="19" t="s">
        <v>323</v>
      </c>
      <c r="B78" s="19" t="s">
        <v>324</v>
      </c>
      <c r="C78" s="20">
        <v>1</v>
      </c>
      <c r="D78" s="20">
        <v>3</v>
      </c>
      <c r="E78" s="20">
        <v>6</v>
      </c>
      <c r="F78" s="20">
        <v>0</v>
      </c>
      <c r="G78" s="20">
        <v>2</v>
      </c>
      <c r="H78" s="20">
        <v>2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</row>
    <row r="79" spans="1:55" ht="15" customHeight="1" x14ac:dyDescent="0.35">
      <c r="A79" s="19" t="s">
        <v>31</v>
      </c>
      <c r="B79" s="19" t="s">
        <v>32</v>
      </c>
      <c r="C79" s="20">
        <v>6</v>
      </c>
      <c r="D79" s="20">
        <v>6</v>
      </c>
      <c r="E79" s="20">
        <v>2</v>
      </c>
      <c r="F79" s="20">
        <v>1</v>
      </c>
      <c r="G79" s="20">
        <v>4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</row>
    <row r="80" spans="1:55" ht="15" customHeight="1" x14ac:dyDescent="0.35">
      <c r="A80" s="19" t="s">
        <v>281</v>
      </c>
      <c r="B80" s="19" t="s">
        <v>282</v>
      </c>
      <c r="C80" s="20">
        <v>48</v>
      </c>
      <c r="D80" s="20">
        <v>24</v>
      </c>
      <c r="E80" s="20">
        <v>3</v>
      </c>
      <c r="F80" s="20">
        <v>13</v>
      </c>
      <c r="G80" s="20">
        <v>24</v>
      </c>
      <c r="H80" s="20">
        <v>14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</row>
    <row r="81" spans="1:55" ht="15" customHeight="1" x14ac:dyDescent="0.35">
      <c r="A81" s="19" t="s">
        <v>53</v>
      </c>
      <c r="B81" s="19" t="s">
        <v>54</v>
      </c>
      <c r="C81" s="20">
        <v>0</v>
      </c>
      <c r="D81" s="20">
        <v>0</v>
      </c>
      <c r="E81" s="20">
        <v>1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</row>
    <row r="82" spans="1:55" ht="15" customHeight="1" x14ac:dyDescent="0.35">
      <c r="A82" s="19" t="s">
        <v>23</v>
      </c>
      <c r="B82" s="19" t="s">
        <v>24</v>
      </c>
      <c r="C82" s="20">
        <v>0</v>
      </c>
      <c r="D82" s="20">
        <v>1</v>
      </c>
      <c r="E82" s="20">
        <v>3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</row>
    <row r="83" spans="1:55" ht="15" customHeight="1" x14ac:dyDescent="0.35">
      <c r="A83" s="19" t="s">
        <v>474</v>
      </c>
      <c r="B83" s="19" t="s">
        <v>475</v>
      </c>
      <c r="C83" s="20">
        <v>0</v>
      </c>
      <c r="D83" s="20">
        <v>1</v>
      </c>
      <c r="E83" s="20">
        <v>1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</row>
    <row r="84" spans="1:55" ht="15" customHeight="1" x14ac:dyDescent="0.35">
      <c r="A84" s="19" t="s">
        <v>43</v>
      </c>
      <c r="B84" s="19" t="s">
        <v>44</v>
      </c>
      <c r="C84" s="20">
        <v>3</v>
      </c>
      <c r="D84" s="20">
        <v>1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</row>
    <row r="85" spans="1:55" ht="15" customHeight="1" x14ac:dyDescent="0.35">
      <c r="A85" s="19" t="s">
        <v>196</v>
      </c>
      <c r="B85" s="19" t="s">
        <v>197</v>
      </c>
      <c r="C85" s="20">
        <v>1</v>
      </c>
      <c r="D85" s="20">
        <v>1</v>
      </c>
      <c r="E85" s="20">
        <v>3</v>
      </c>
      <c r="F85" s="20">
        <v>2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</row>
    <row r="86" spans="1:55" ht="15" customHeight="1" x14ac:dyDescent="0.35">
      <c r="A86" s="19" t="s">
        <v>429</v>
      </c>
      <c r="B86" s="19" t="s">
        <v>430</v>
      </c>
      <c r="C86" s="20">
        <v>0</v>
      </c>
      <c r="D86" s="20">
        <v>1</v>
      </c>
      <c r="E86" s="20">
        <v>0</v>
      </c>
      <c r="F86" s="20">
        <v>1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</row>
    <row r="87" spans="1:55" ht="15" customHeight="1" x14ac:dyDescent="0.35">
      <c r="A87" s="19" t="s">
        <v>153</v>
      </c>
      <c r="B87" s="19" t="s">
        <v>154</v>
      </c>
      <c r="C87" s="20">
        <v>1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</row>
    <row r="88" spans="1:55" ht="15" customHeight="1" x14ac:dyDescent="0.35">
      <c r="A88" s="19" t="s">
        <v>155</v>
      </c>
      <c r="B88" s="19" t="s">
        <v>156</v>
      </c>
      <c r="C88" s="20">
        <v>2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</row>
    <row r="89" spans="1:55" ht="15" customHeight="1" x14ac:dyDescent="0.35">
      <c r="A89" s="19" t="s">
        <v>533</v>
      </c>
      <c r="B89" s="19" t="s">
        <v>534</v>
      </c>
      <c r="C89" s="20">
        <v>3</v>
      </c>
      <c r="D89" s="20">
        <v>1</v>
      </c>
      <c r="E89" s="20">
        <v>3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</row>
    <row r="90" spans="1:55" ht="15" customHeight="1" x14ac:dyDescent="0.35">
      <c r="A90" s="19" t="s">
        <v>162</v>
      </c>
      <c r="B90" s="19" t="s">
        <v>161</v>
      </c>
      <c r="C90" s="20">
        <v>0</v>
      </c>
      <c r="D90" s="20">
        <v>4</v>
      </c>
      <c r="E90" s="20">
        <v>3</v>
      </c>
      <c r="F90" s="20">
        <v>2</v>
      </c>
      <c r="G90" s="20">
        <v>1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</row>
    <row r="91" spans="1:55" ht="15" customHeight="1" x14ac:dyDescent="0.35">
      <c r="A91" s="19" t="s">
        <v>557</v>
      </c>
      <c r="B91" s="19" t="s">
        <v>558</v>
      </c>
      <c r="C91" s="20">
        <v>0</v>
      </c>
      <c r="D91" s="20">
        <v>1</v>
      </c>
      <c r="E91" s="20">
        <v>1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</row>
    <row r="92" spans="1:55" ht="15" customHeight="1" x14ac:dyDescent="0.35">
      <c r="A92" s="19" t="s">
        <v>68</v>
      </c>
      <c r="B92" s="19" t="s">
        <v>69</v>
      </c>
      <c r="C92" s="20">
        <v>116</v>
      </c>
      <c r="D92" s="20">
        <v>124</v>
      </c>
      <c r="E92" s="20">
        <v>95</v>
      </c>
      <c r="F92" s="20">
        <v>66</v>
      </c>
      <c r="G92" s="20">
        <v>68</v>
      </c>
      <c r="H92" s="20">
        <v>89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</row>
    <row r="93" spans="1:55" ht="15" customHeight="1" x14ac:dyDescent="0.35">
      <c r="A93" s="19" t="s">
        <v>445</v>
      </c>
      <c r="B93" s="19" t="s">
        <v>446</v>
      </c>
      <c r="C93" s="20">
        <v>3</v>
      </c>
      <c r="D93" s="20">
        <v>0</v>
      </c>
      <c r="E93" s="20">
        <v>1</v>
      </c>
      <c r="F93" s="20">
        <v>0</v>
      </c>
      <c r="G93" s="20">
        <v>2</v>
      </c>
      <c r="H93" s="20">
        <v>2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</row>
    <row r="94" spans="1:55" ht="15" customHeight="1" x14ac:dyDescent="0.35">
      <c r="A94" s="19" t="s">
        <v>527</v>
      </c>
      <c r="B94" s="19" t="s">
        <v>528</v>
      </c>
      <c r="C94" s="20">
        <v>2</v>
      </c>
      <c r="D94" s="20">
        <v>2</v>
      </c>
      <c r="E94" s="20">
        <v>3</v>
      </c>
      <c r="F94" s="20">
        <v>2</v>
      </c>
      <c r="G94" s="20">
        <v>2</v>
      </c>
      <c r="H94" s="20">
        <v>1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</row>
    <row r="95" spans="1:55" ht="15" customHeight="1" x14ac:dyDescent="0.35">
      <c r="A95" s="19" t="s">
        <v>203</v>
      </c>
      <c r="B95" s="19" t="s">
        <v>204</v>
      </c>
      <c r="C95" s="20">
        <v>1</v>
      </c>
      <c r="D95" s="20">
        <v>0</v>
      </c>
      <c r="E95" s="20">
        <v>0</v>
      </c>
      <c r="F95" s="20">
        <v>1</v>
      </c>
      <c r="G95" s="20">
        <v>1</v>
      </c>
      <c r="H95" s="20">
        <v>1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v>0</v>
      </c>
      <c r="AV95" s="20">
        <v>0</v>
      </c>
      <c r="AW95" s="20">
        <v>0</v>
      </c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</row>
    <row r="96" spans="1:55" ht="15" customHeight="1" x14ac:dyDescent="0.35">
      <c r="A96" s="19" t="s">
        <v>319</v>
      </c>
      <c r="B96" s="19" t="s">
        <v>320</v>
      </c>
      <c r="C96" s="20">
        <v>7</v>
      </c>
      <c r="D96" s="20">
        <v>4</v>
      </c>
      <c r="E96" s="20">
        <v>4</v>
      </c>
      <c r="F96" s="20">
        <v>2</v>
      </c>
      <c r="G96" s="20">
        <v>4</v>
      </c>
      <c r="H96" s="20">
        <v>1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</row>
    <row r="97" spans="1:55" ht="15" customHeight="1" x14ac:dyDescent="0.35">
      <c r="A97" s="19" t="s">
        <v>137</v>
      </c>
      <c r="B97" s="19" t="s">
        <v>138</v>
      </c>
      <c r="C97" s="20">
        <v>2</v>
      </c>
      <c r="D97" s="20">
        <v>4</v>
      </c>
      <c r="E97" s="20">
        <v>2</v>
      </c>
      <c r="F97" s="20">
        <v>1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</row>
    <row r="98" spans="1:55" ht="15" customHeight="1" x14ac:dyDescent="0.35">
      <c r="A98" s="19" t="s">
        <v>362</v>
      </c>
      <c r="B98" s="19" t="s">
        <v>363</v>
      </c>
      <c r="C98" s="20">
        <v>2</v>
      </c>
      <c r="D98" s="20">
        <v>3</v>
      </c>
      <c r="E98" s="20">
        <v>3</v>
      </c>
      <c r="F98" s="20">
        <v>0</v>
      </c>
      <c r="G98" s="20">
        <v>0</v>
      </c>
      <c r="H98" s="20">
        <v>1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</row>
    <row r="99" spans="1:55" ht="15" customHeight="1" x14ac:dyDescent="0.35">
      <c r="A99" s="19" t="s">
        <v>337</v>
      </c>
      <c r="B99" s="19" t="s">
        <v>338</v>
      </c>
      <c r="C99" s="20">
        <v>6</v>
      </c>
      <c r="D99" s="20">
        <v>3</v>
      </c>
      <c r="E99" s="20">
        <v>6</v>
      </c>
      <c r="F99" s="20">
        <v>3</v>
      </c>
      <c r="G99" s="20">
        <v>1</v>
      </c>
      <c r="H99" s="20">
        <v>2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</row>
    <row r="100" spans="1:55" ht="15" customHeight="1" x14ac:dyDescent="0.35">
      <c r="A100" s="19" t="s">
        <v>12</v>
      </c>
      <c r="B100" s="19" t="s">
        <v>13</v>
      </c>
      <c r="C100" s="20">
        <v>0</v>
      </c>
      <c r="D100" s="20">
        <v>2</v>
      </c>
      <c r="E100" s="20">
        <v>2</v>
      </c>
      <c r="F100" s="20">
        <v>4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</row>
    <row r="101" spans="1:55" ht="15" customHeight="1" x14ac:dyDescent="0.35">
      <c r="A101" s="19" t="s">
        <v>139</v>
      </c>
      <c r="B101" s="19" t="s">
        <v>140</v>
      </c>
      <c r="C101" s="20">
        <v>2</v>
      </c>
      <c r="D101" s="20">
        <v>2</v>
      </c>
      <c r="E101" s="20">
        <v>1</v>
      </c>
      <c r="F101" s="20">
        <v>4</v>
      </c>
      <c r="G101" s="20">
        <v>2</v>
      </c>
      <c r="H101" s="20">
        <v>1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</row>
    <row r="102" spans="1:55" ht="15" customHeight="1" x14ac:dyDescent="0.35">
      <c r="A102" s="19" t="s">
        <v>27</v>
      </c>
      <c r="B102" s="19" t="s">
        <v>28</v>
      </c>
      <c r="C102" s="20">
        <v>3</v>
      </c>
      <c r="D102" s="20">
        <v>2</v>
      </c>
      <c r="E102" s="20">
        <v>3</v>
      </c>
      <c r="F102" s="20">
        <v>5</v>
      </c>
      <c r="G102" s="20">
        <v>5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</row>
    <row r="103" spans="1:55" ht="15" customHeight="1" x14ac:dyDescent="0.35">
      <c r="A103" s="19" t="s">
        <v>335</v>
      </c>
      <c r="B103" s="19" t="s">
        <v>336</v>
      </c>
      <c r="C103" s="20">
        <v>1</v>
      </c>
      <c r="D103" s="20">
        <v>2</v>
      </c>
      <c r="E103" s="20">
        <v>2</v>
      </c>
      <c r="F103" s="20">
        <v>1</v>
      </c>
      <c r="G103" s="20">
        <v>1</v>
      </c>
      <c r="H103" s="20">
        <v>2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</row>
    <row r="104" spans="1:55" ht="15" customHeight="1" x14ac:dyDescent="0.35">
      <c r="A104" s="19" t="s">
        <v>82</v>
      </c>
      <c r="B104" s="19" t="s">
        <v>83</v>
      </c>
      <c r="C104" s="20">
        <v>1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</row>
    <row r="105" spans="1:55" ht="15" customHeight="1" x14ac:dyDescent="0.35">
      <c r="A105" s="19" t="s">
        <v>488</v>
      </c>
      <c r="B105" s="19" t="s">
        <v>487</v>
      </c>
      <c r="C105" s="20">
        <v>2</v>
      </c>
      <c r="D105" s="20">
        <v>2</v>
      </c>
      <c r="E105" s="20">
        <v>4</v>
      </c>
      <c r="F105" s="20">
        <v>2</v>
      </c>
      <c r="G105" s="20">
        <v>2</v>
      </c>
      <c r="H105" s="20">
        <v>3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</row>
    <row r="106" spans="1:55" ht="15" customHeight="1" x14ac:dyDescent="0.35">
      <c r="A106" s="19" t="s">
        <v>36</v>
      </c>
      <c r="B106" s="19" t="s">
        <v>37</v>
      </c>
      <c r="C106" s="20">
        <v>4</v>
      </c>
      <c r="D106" s="20">
        <v>5</v>
      </c>
      <c r="E106" s="20">
        <v>3</v>
      </c>
      <c r="F106" s="20">
        <v>3</v>
      </c>
      <c r="G106" s="20">
        <v>1</v>
      </c>
      <c r="H106" s="20">
        <v>1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</row>
    <row r="107" spans="1:55" ht="15" customHeight="1" x14ac:dyDescent="0.35">
      <c r="A107" s="19" t="s">
        <v>190</v>
      </c>
      <c r="B107" s="19" t="s">
        <v>191</v>
      </c>
      <c r="C107" s="20">
        <v>1</v>
      </c>
      <c r="D107" s="20">
        <v>3</v>
      </c>
      <c r="E107" s="20">
        <v>1</v>
      </c>
      <c r="F107" s="20">
        <v>1</v>
      </c>
      <c r="G107" s="20">
        <v>2</v>
      </c>
      <c r="H107" s="20">
        <v>1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</row>
    <row r="108" spans="1:55" ht="15" customHeight="1" x14ac:dyDescent="0.35">
      <c r="A108" s="19" t="s">
        <v>355</v>
      </c>
      <c r="B108" s="19" t="s">
        <v>356</v>
      </c>
      <c r="C108" s="20">
        <v>2</v>
      </c>
      <c r="D108" s="20">
        <v>1</v>
      </c>
      <c r="E108" s="20">
        <v>2</v>
      </c>
      <c r="F108" s="20">
        <v>1</v>
      </c>
      <c r="G108" s="20">
        <v>3</v>
      </c>
      <c r="H108" s="20">
        <v>1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</row>
    <row r="109" spans="1:55" ht="15" customHeight="1" x14ac:dyDescent="0.35">
      <c r="A109" s="19" t="s">
        <v>331</v>
      </c>
      <c r="B109" s="19" t="s">
        <v>332</v>
      </c>
      <c r="C109" s="20">
        <v>1</v>
      </c>
      <c r="D109" s="20">
        <v>2</v>
      </c>
      <c r="E109" s="20">
        <v>1</v>
      </c>
      <c r="F109" s="20">
        <v>1</v>
      </c>
      <c r="G109" s="20">
        <v>2</v>
      </c>
      <c r="H109" s="20">
        <v>2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</row>
    <row r="110" spans="1:55" ht="15" customHeight="1" x14ac:dyDescent="0.35">
      <c r="A110" s="19" t="s">
        <v>529</v>
      </c>
      <c r="B110" s="19" t="s">
        <v>530</v>
      </c>
      <c r="C110" s="20">
        <v>2</v>
      </c>
      <c r="D110" s="20">
        <v>3</v>
      </c>
      <c r="E110" s="20">
        <v>3</v>
      </c>
      <c r="F110" s="20">
        <v>2</v>
      </c>
      <c r="G110" s="20">
        <v>3</v>
      </c>
      <c r="H110" s="20">
        <v>3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</row>
    <row r="111" spans="1:55" ht="15" customHeight="1" x14ac:dyDescent="0.35">
      <c r="A111" s="19" t="s">
        <v>33</v>
      </c>
      <c r="B111" s="19" t="s">
        <v>32</v>
      </c>
      <c r="C111" s="20">
        <v>3</v>
      </c>
      <c r="D111" s="20">
        <v>3</v>
      </c>
      <c r="E111" s="20">
        <v>4</v>
      </c>
      <c r="F111" s="20">
        <v>2</v>
      </c>
      <c r="G111" s="20">
        <v>2</v>
      </c>
      <c r="H111" s="20">
        <v>3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</row>
    <row r="112" spans="1:55" ht="15" customHeight="1" x14ac:dyDescent="0.35">
      <c r="A112" s="19" t="s">
        <v>389</v>
      </c>
      <c r="B112" s="19" t="s">
        <v>390</v>
      </c>
      <c r="C112" s="20">
        <v>46</v>
      </c>
      <c r="D112" s="20">
        <v>49</v>
      </c>
      <c r="E112" s="20">
        <v>42</v>
      </c>
      <c r="F112" s="20">
        <v>32</v>
      </c>
      <c r="G112" s="20">
        <v>24</v>
      </c>
      <c r="H112" s="20">
        <v>32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</row>
    <row r="113" spans="1:55" ht="15" customHeight="1" x14ac:dyDescent="0.35">
      <c r="A113" s="19" t="s">
        <v>369</v>
      </c>
      <c r="B113" s="19" t="s">
        <v>370</v>
      </c>
      <c r="C113" s="20">
        <v>0</v>
      </c>
      <c r="D113" s="20">
        <v>2</v>
      </c>
      <c r="E113" s="20">
        <v>1</v>
      </c>
      <c r="F113" s="20">
        <v>2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</row>
    <row r="114" spans="1:55" ht="15" customHeight="1" x14ac:dyDescent="0.35">
      <c r="A114" s="19" t="s">
        <v>292</v>
      </c>
      <c r="B114" s="19" t="s">
        <v>293</v>
      </c>
      <c r="C114" s="20">
        <v>4</v>
      </c>
      <c r="D114" s="20">
        <v>0</v>
      </c>
      <c r="E114" s="20">
        <v>0</v>
      </c>
      <c r="F114" s="20">
        <v>1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</row>
    <row r="115" spans="1:55" ht="15" customHeight="1" x14ac:dyDescent="0.35">
      <c r="A115" s="19" t="s">
        <v>123</v>
      </c>
      <c r="B115" s="19" t="s">
        <v>124</v>
      </c>
      <c r="C115" s="20">
        <v>2</v>
      </c>
      <c r="D115" s="20">
        <v>0</v>
      </c>
      <c r="E115" s="20">
        <v>1</v>
      </c>
      <c r="F115" s="20">
        <v>0</v>
      </c>
      <c r="G115" s="20">
        <v>1</v>
      </c>
      <c r="H115" s="20">
        <v>1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</row>
    <row r="116" spans="1:55" ht="15" customHeight="1" x14ac:dyDescent="0.35">
      <c r="A116" s="19" t="s">
        <v>159</v>
      </c>
      <c r="B116" s="19" t="s">
        <v>158</v>
      </c>
      <c r="C116" s="20">
        <v>0</v>
      </c>
      <c r="D116" s="20">
        <v>1</v>
      </c>
      <c r="E116" s="20">
        <v>3</v>
      </c>
      <c r="F116" s="20">
        <v>3</v>
      </c>
      <c r="G116" s="20">
        <v>1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</row>
    <row r="117" spans="1:55" ht="15" customHeight="1" x14ac:dyDescent="0.35">
      <c r="A117" s="19" t="s">
        <v>163</v>
      </c>
      <c r="B117" s="19" t="s">
        <v>161</v>
      </c>
      <c r="C117" s="20">
        <v>0</v>
      </c>
      <c r="D117" s="20">
        <v>0</v>
      </c>
      <c r="E117" s="20">
        <v>0</v>
      </c>
      <c r="F117" s="20">
        <v>0</v>
      </c>
      <c r="G117" s="20">
        <v>1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</row>
    <row r="118" spans="1:55" ht="15" customHeight="1" x14ac:dyDescent="0.35">
      <c r="A118" s="19" t="s">
        <v>59</v>
      </c>
      <c r="B118" s="19" t="s">
        <v>60</v>
      </c>
      <c r="C118" s="20">
        <v>0</v>
      </c>
      <c r="D118" s="20">
        <v>0</v>
      </c>
      <c r="E118" s="20">
        <v>0</v>
      </c>
      <c r="F118" s="20">
        <v>3</v>
      </c>
      <c r="G118" s="20">
        <v>0</v>
      </c>
      <c r="H118" s="20">
        <v>4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</row>
    <row r="119" spans="1:55" ht="15" customHeight="1" x14ac:dyDescent="0.35">
      <c r="A119" s="19" t="s">
        <v>271</v>
      </c>
      <c r="B119" s="19" t="s">
        <v>272</v>
      </c>
      <c r="C119" s="20">
        <v>1</v>
      </c>
      <c r="D119" s="20">
        <v>1</v>
      </c>
      <c r="E119" s="20">
        <v>1</v>
      </c>
      <c r="F119" s="20">
        <v>1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</row>
    <row r="120" spans="1:55" ht="15" customHeight="1" x14ac:dyDescent="0.35">
      <c r="A120" s="19" t="s">
        <v>310</v>
      </c>
      <c r="B120" s="19" t="s">
        <v>311</v>
      </c>
      <c r="C120" s="20">
        <v>0</v>
      </c>
      <c r="D120" s="20">
        <v>1</v>
      </c>
      <c r="E120" s="20">
        <v>2</v>
      </c>
      <c r="F120" s="20">
        <v>0</v>
      </c>
      <c r="G120" s="20">
        <v>4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</row>
    <row r="121" spans="1:55" ht="15" customHeight="1" x14ac:dyDescent="0.35">
      <c r="A121" s="19" t="s">
        <v>427</v>
      </c>
      <c r="B121" s="19" t="s">
        <v>428</v>
      </c>
      <c r="C121" s="20">
        <v>0</v>
      </c>
      <c r="D121" s="20">
        <v>2</v>
      </c>
      <c r="E121" s="20">
        <v>0</v>
      </c>
      <c r="F121" s="20">
        <v>2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</row>
    <row r="122" spans="1:55" ht="15" customHeight="1" x14ac:dyDescent="0.35">
      <c r="A122" s="19" t="s">
        <v>510</v>
      </c>
      <c r="B122" s="19" t="s">
        <v>511</v>
      </c>
      <c r="C122" s="20">
        <v>1</v>
      </c>
      <c r="D122" s="20">
        <v>1</v>
      </c>
      <c r="E122" s="20">
        <v>1</v>
      </c>
      <c r="F122" s="20">
        <v>2</v>
      </c>
      <c r="G122" s="20">
        <v>1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</row>
    <row r="123" spans="1:55" ht="15" customHeight="1" x14ac:dyDescent="0.35">
      <c r="A123" s="19" t="s">
        <v>535</v>
      </c>
      <c r="B123" s="19" t="s">
        <v>536</v>
      </c>
      <c r="C123" s="20">
        <v>2</v>
      </c>
      <c r="D123" s="20">
        <v>0</v>
      </c>
      <c r="E123" s="20">
        <v>1</v>
      </c>
      <c r="F123" s="20">
        <v>0</v>
      </c>
      <c r="G123" s="20">
        <v>2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</row>
    <row r="124" spans="1:55" ht="15" customHeight="1" x14ac:dyDescent="0.35">
      <c r="A124" s="19" t="s">
        <v>433</v>
      </c>
      <c r="B124" s="19" t="s">
        <v>434</v>
      </c>
      <c r="C124" s="20">
        <v>1</v>
      </c>
      <c r="D124" s="20">
        <v>2</v>
      </c>
      <c r="E124" s="20">
        <v>1</v>
      </c>
      <c r="F124" s="20">
        <v>2</v>
      </c>
      <c r="G124" s="20">
        <v>1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</row>
    <row r="125" spans="1:55" ht="15" customHeight="1" x14ac:dyDescent="0.35">
      <c r="A125" s="19" t="s">
        <v>555</v>
      </c>
      <c r="B125" s="19" t="s">
        <v>556</v>
      </c>
      <c r="C125" s="20">
        <v>23</v>
      </c>
      <c r="D125" s="20">
        <v>31</v>
      </c>
      <c r="E125" s="20">
        <v>30</v>
      </c>
      <c r="F125" s="20">
        <v>37</v>
      </c>
      <c r="G125" s="20">
        <v>51</v>
      </c>
      <c r="H125" s="20">
        <v>33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v>0</v>
      </c>
      <c r="AV125" s="20">
        <v>0</v>
      </c>
      <c r="AW125" s="20">
        <v>0</v>
      </c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</row>
    <row r="126" spans="1:55" ht="15" customHeight="1" x14ac:dyDescent="0.35">
      <c r="A126" s="19" t="s">
        <v>553</v>
      </c>
      <c r="B126" s="19" t="s">
        <v>554</v>
      </c>
      <c r="C126" s="20">
        <v>1</v>
      </c>
      <c r="D126" s="20">
        <v>0</v>
      </c>
      <c r="E126" s="20">
        <v>0</v>
      </c>
      <c r="F126" s="20">
        <v>0</v>
      </c>
      <c r="G126" s="20">
        <v>0</v>
      </c>
      <c r="H126" s="20">
        <v>4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v>0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</row>
    <row r="127" spans="1:55" ht="15" customHeight="1" x14ac:dyDescent="0.35">
      <c r="A127" s="19" t="s">
        <v>42</v>
      </c>
      <c r="B127" s="19" t="s">
        <v>41</v>
      </c>
      <c r="C127" s="20">
        <v>0</v>
      </c>
      <c r="D127" s="20">
        <v>0</v>
      </c>
      <c r="E127" s="20">
        <v>2</v>
      </c>
      <c r="F127" s="20">
        <v>0</v>
      </c>
      <c r="G127" s="20">
        <v>1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</row>
    <row r="128" spans="1:55" ht="15" customHeight="1" x14ac:dyDescent="0.35">
      <c r="A128" s="19" t="s">
        <v>547</v>
      </c>
      <c r="B128" s="19" t="s">
        <v>548</v>
      </c>
      <c r="C128" s="20">
        <v>2</v>
      </c>
      <c r="D128" s="20">
        <v>1</v>
      </c>
      <c r="E128" s="20">
        <v>1</v>
      </c>
      <c r="F128" s="20">
        <v>0</v>
      </c>
      <c r="G128" s="20">
        <v>0</v>
      </c>
      <c r="H128" s="20">
        <v>1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</row>
    <row r="129" spans="1:55" ht="15" customHeight="1" x14ac:dyDescent="0.35">
      <c r="A129" s="19" t="s">
        <v>211</v>
      </c>
      <c r="B129" s="19" t="s">
        <v>212</v>
      </c>
      <c r="C129" s="20">
        <v>0</v>
      </c>
      <c r="D129" s="20">
        <v>0</v>
      </c>
      <c r="E129" s="20">
        <v>1</v>
      </c>
      <c r="F129" s="20">
        <v>2</v>
      </c>
      <c r="G129" s="20">
        <v>1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</row>
    <row r="130" spans="1:55" ht="15" customHeight="1" x14ac:dyDescent="0.35">
      <c r="A130" s="19" t="s">
        <v>443</v>
      </c>
      <c r="B130" s="19" t="s">
        <v>444</v>
      </c>
      <c r="C130" s="20">
        <v>0</v>
      </c>
      <c r="D130" s="20">
        <v>1</v>
      </c>
      <c r="E130" s="20">
        <v>0</v>
      </c>
      <c r="F130" s="20">
        <v>1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  <c r="AU130" s="20">
        <v>0</v>
      </c>
      <c r="AV130" s="20">
        <v>0</v>
      </c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</row>
    <row r="131" spans="1:55" ht="15" customHeight="1" x14ac:dyDescent="0.35">
      <c r="A131" s="19" t="s">
        <v>257</v>
      </c>
      <c r="B131" s="19" t="s">
        <v>258</v>
      </c>
      <c r="C131" s="20">
        <v>1</v>
      </c>
      <c r="D131" s="20">
        <v>0</v>
      </c>
      <c r="E131" s="20">
        <v>2</v>
      </c>
      <c r="F131" s="20">
        <v>1</v>
      </c>
      <c r="G131" s="20">
        <v>4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  <c r="AU131" s="20">
        <v>0</v>
      </c>
      <c r="AV131" s="20">
        <v>0</v>
      </c>
      <c r="AW131" s="20">
        <v>0</v>
      </c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</row>
    <row r="132" spans="1:55" ht="15" customHeight="1" x14ac:dyDescent="0.35">
      <c r="A132" s="19" t="s">
        <v>524</v>
      </c>
      <c r="B132" s="19" t="s">
        <v>523</v>
      </c>
      <c r="C132" s="20">
        <v>2</v>
      </c>
      <c r="D132" s="20">
        <v>0</v>
      </c>
      <c r="E132" s="20">
        <v>0</v>
      </c>
      <c r="F132" s="20">
        <v>0</v>
      </c>
      <c r="G132" s="20">
        <v>0</v>
      </c>
      <c r="H132" s="20">
        <v>1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</row>
    <row r="133" spans="1:55" ht="15" customHeight="1" x14ac:dyDescent="0.35">
      <c r="A133" s="19" t="s">
        <v>64</v>
      </c>
      <c r="B133" s="19" t="s">
        <v>65</v>
      </c>
      <c r="C133" s="20">
        <v>1</v>
      </c>
      <c r="D133" s="20">
        <v>0</v>
      </c>
      <c r="E133" s="20">
        <v>0</v>
      </c>
      <c r="F133" s="20">
        <v>0</v>
      </c>
      <c r="G133" s="20">
        <v>2</v>
      </c>
      <c r="H133" s="20">
        <v>1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v>0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</row>
    <row r="134" spans="1:55" ht="15" customHeight="1" x14ac:dyDescent="0.35">
      <c r="A134" s="19" t="s">
        <v>184</v>
      </c>
      <c r="B134" s="19" t="s">
        <v>185</v>
      </c>
      <c r="C134" s="20">
        <v>1</v>
      </c>
      <c r="D134" s="20">
        <v>0</v>
      </c>
      <c r="E134" s="20">
        <v>2</v>
      </c>
      <c r="F134" s="20">
        <v>2</v>
      </c>
      <c r="G134" s="20">
        <v>1</v>
      </c>
      <c r="H134" s="20">
        <v>5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</row>
    <row r="135" spans="1:55" ht="15" customHeight="1" x14ac:dyDescent="0.35">
      <c r="A135" s="19" t="s">
        <v>539</v>
      </c>
      <c r="B135" s="19" t="s">
        <v>540</v>
      </c>
      <c r="C135" s="20">
        <v>3</v>
      </c>
      <c r="D135" s="20">
        <v>1</v>
      </c>
      <c r="E135" s="20">
        <v>2</v>
      </c>
      <c r="F135" s="20">
        <v>0</v>
      </c>
      <c r="G135" s="20">
        <v>0</v>
      </c>
      <c r="H135" s="20">
        <v>2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</row>
    <row r="136" spans="1:55" ht="15" customHeight="1" x14ac:dyDescent="0.35">
      <c r="A136" s="19" t="s">
        <v>387</v>
      </c>
      <c r="B136" s="19" t="s">
        <v>388</v>
      </c>
      <c r="C136" s="20">
        <v>1</v>
      </c>
      <c r="D136" s="20">
        <v>2</v>
      </c>
      <c r="E136" s="20">
        <v>0</v>
      </c>
      <c r="F136" s="20">
        <v>1</v>
      </c>
      <c r="G136" s="20">
        <v>2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</row>
    <row r="137" spans="1:55" ht="15" customHeight="1" x14ac:dyDescent="0.35">
      <c r="A137" s="19" t="s">
        <v>199</v>
      </c>
      <c r="B137" s="19" t="s">
        <v>200</v>
      </c>
      <c r="C137" s="20">
        <v>1</v>
      </c>
      <c r="D137" s="20">
        <v>1</v>
      </c>
      <c r="E137" s="20">
        <v>2</v>
      </c>
      <c r="F137" s="20">
        <v>0</v>
      </c>
      <c r="G137" s="20">
        <v>0</v>
      </c>
      <c r="H137" s="20">
        <v>1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</row>
    <row r="138" spans="1:55" ht="15" customHeight="1" x14ac:dyDescent="0.35">
      <c r="A138" s="19" t="s">
        <v>74</v>
      </c>
      <c r="B138" s="19" t="s">
        <v>75</v>
      </c>
      <c r="C138" s="20">
        <v>0</v>
      </c>
      <c r="D138" s="20">
        <v>0</v>
      </c>
      <c r="E138" s="20">
        <v>0</v>
      </c>
      <c r="F138" s="20">
        <v>1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</row>
    <row r="139" spans="1:55" ht="15" customHeight="1" x14ac:dyDescent="0.35">
      <c r="A139" s="19" t="s">
        <v>242</v>
      </c>
      <c r="B139" s="19" t="s">
        <v>243</v>
      </c>
      <c r="C139" s="20">
        <v>0</v>
      </c>
      <c r="D139" s="20">
        <v>0</v>
      </c>
      <c r="E139" s="20">
        <v>0</v>
      </c>
      <c r="F139" s="20">
        <v>2</v>
      </c>
      <c r="G139" s="20">
        <v>1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</row>
    <row r="140" spans="1:55" ht="15" customHeight="1" x14ac:dyDescent="0.35">
      <c r="A140" s="19" t="s">
        <v>333</v>
      </c>
      <c r="B140" s="19" t="s">
        <v>334</v>
      </c>
      <c r="C140" s="20">
        <v>0</v>
      </c>
      <c r="D140" s="20">
        <v>0</v>
      </c>
      <c r="E140" s="20">
        <v>2</v>
      </c>
      <c r="F140" s="20">
        <v>0</v>
      </c>
      <c r="G140" s="20">
        <v>3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</row>
    <row r="141" spans="1:55" ht="15" customHeight="1" x14ac:dyDescent="0.35">
      <c r="A141" s="19" t="s">
        <v>298</v>
      </c>
      <c r="B141" s="19" t="s">
        <v>299</v>
      </c>
      <c r="C141" s="20">
        <v>1</v>
      </c>
      <c r="D141" s="20">
        <v>1</v>
      </c>
      <c r="E141" s="20">
        <v>2</v>
      </c>
      <c r="F141" s="20">
        <v>1</v>
      </c>
      <c r="G141" s="20">
        <v>0</v>
      </c>
      <c r="H141" s="20">
        <v>2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</row>
    <row r="142" spans="1:55" ht="15" customHeight="1" x14ac:dyDescent="0.35">
      <c r="A142" s="19" t="s">
        <v>312</v>
      </c>
      <c r="B142" s="19" t="s">
        <v>313</v>
      </c>
      <c r="C142" s="20">
        <v>2</v>
      </c>
      <c r="D142" s="20">
        <v>1</v>
      </c>
      <c r="E142" s="20">
        <v>0</v>
      </c>
      <c r="F142" s="20">
        <v>1</v>
      </c>
      <c r="G142" s="20">
        <v>2</v>
      </c>
      <c r="H142" s="20">
        <v>2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v>0</v>
      </c>
      <c r="AV142" s="20">
        <v>0</v>
      </c>
      <c r="AW142" s="20">
        <v>0</v>
      </c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</row>
    <row r="143" spans="1:55" ht="15" customHeight="1" x14ac:dyDescent="0.35">
      <c r="A143" s="19" t="s">
        <v>470</v>
      </c>
      <c r="B143" s="19" t="s">
        <v>471</v>
      </c>
      <c r="C143" s="20">
        <v>0</v>
      </c>
      <c r="D143" s="20">
        <v>0</v>
      </c>
      <c r="E143" s="20">
        <v>0</v>
      </c>
      <c r="F143" s="20">
        <v>0</v>
      </c>
      <c r="G143" s="20">
        <v>0</v>
      </c>
      <c r="H143" s="20">
        <v>3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  <c r="AU143" s="20">
        <v>0</v>
      </c>
      <c r="AV143" s="20">
        <v>0</v>
      </c>
      <c r="AW143" s="20">
        <v>0</v>
      </c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</row>
    <row r="144" spans="1:55" ht="15" customHeight="1" x14ac:dyDescent="0.35">
      <c r="A144" s="19" t="s">
        <v>106</v>
      </c>
      <c r="B144" s="19" t="s">
        <v>107</v>
      </c>
      <c r="C144" s="20">
        <v>2</v>
      </c>
      <c r="D144" s="20">
        <v>0</v>
      </c>
      <c r="E144" s="20">
        <v>0</v>
      </c>
      <c r="F144" s="20">
        <v>0</v>
      </c>
      <c r="G144" s="20">
        <v>0</v>
      </c>
      <c r="H144" s="20">
        <v>1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</row>
    <row r="145" spans="1:55" ht="15" customHeight="1" x14ac:dyDescent="0.35">
      <c r="A145" s="19" t="s">
        <v>92</v>
      </c>
      <c r="B145" s="19" t="s">
        <v>93</v>
      </c>
      <c r="C145" s="20">
        <v>4</v>
      </c>
      <c r="D145" s="20">
        <v>0</v>
      </c>
      <c r="E145" s="20">
        <v>3</v>
      </c>
      <c r="F145" s="20">
        <v>1</v>
      </c>
      <c r="G145" s="20">
        <v>0</v>
      </c>
      <c r="H145" s="20">
        <v>2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</row>
    <row r="146" spans="1:55" ht="15" customHeight="1" x14ac:dyDescent="0.35">
      <c r="A146" s="19" t="s">
        <v>273</v>
      </c>
      <c r="B146" s="19" t="s">
        <v>274</v>
      </c>
      <c r="C146" s="20">
        <v>13</v>
      </c>
      <c r="D146" s="20">
        <v>19</v>
      </c>
      <c r="E146" s="20">
        <v>17</v>
      </c>
      <c r="F146" s="20">
        <v>7</v>
      </c>
      <c r="G146" s="20">
        <v>14</v>
      </c>
      <c r="H146" s="20">
        <v>7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</row>
    <row r="147" spans="1:55" ht="15" customHeight="1" x14ac:dyDescent="0.35">
      <c r="A147" s="19" t="s">
        <v>376</v>
      </c>
      <c r="B147" s="19" t="s">
        <v>377</v>
      </c>
      <c r="C147" s="20">
        <v>1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20">
        <v>0</v>
      </c>
      <c r="AV147" s="20">
        <v>0</v>
      </c>
      <c r="AW147" s="20">
        <v>0</v>
      </c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</row>
    <row r="148" spans="1:55" ht="15" customHeight="1" x14ac:dyDescent="0.35">
      <c r="A148" s="19" t="s">
        <v>504</v>
      </c>
      <c r="B148" s="19" t="s">
        <v>505</v>
      </c>
      <c r="C148" s="20">
        <v>1</v>
      </c>
      <c r="D148" s="20">
        <v>1</v>
      </c>
      <c r="E148" s="20">
        <v>0</v>
      </c>
      <c r="F148" s="20">
        <v>0</v>
      </c>
      <c r="G148" s="20">
        <v>1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</row>
    <row r="149" spans="1:55" ht="15" customHeight="1" x14ac:dyDescent="0.35">
      <c r="A149" s="19" t="s">
        <v>16</v>
      </c>
      <c r="B149" s="19" t="s">
        <v>17</v>
      </c>
      <c r="C149" s="20">
        <v>1</v>
      </c>
      <c r="D149" s="20">
        <v>1</v>
      </c>
      <c r="E149" s="20">
        <v>0</v>
      </c>
      <c r="F149" s="20">
        <v>0</v>
      </c>
      <c r="G149" s="20">
        <v>1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</row>
    <row r="150" spans="1:55" ht="15" customHeight="1" x14ac:dyDescent="0.35">
      <c r="A150" s="19" t="s">
        <v>304</v>
      </c>
      <c r="B150" s="19" t="s">
        <v>305</v>
      </c>
      <c r="C150" s="20">
        <v>2</v>
      </c>
      <c r="D150" s="20">
        <v>5</v>
      </c>
      <c r="E150" s="20">
        <v>3</v>
      </c>
      <c r="F150" s="20">
        <v>0</v>
      </c>
      <c r="G150" s="20">
        <v>1</v>
      </c>
      <c r="H150" s="20">
        <v>1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</row>
    <row r="151" spans="1:55" ht="15" customHeight="1" x14ac:dyDescent="0.35">
      <c r="A151" s="19" t="s">
        <v>537</v>
      </c>
      <c r="B151" s="19" t="s">
        <v>538</v>
      </c>
      <c r="C151" s="20">
        <v>2</v>
      </c>
      <c r="D151" s="20">
        <v>2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</row>
    <row r="152" spans="1:55" ht="15" customHeight="1" x14ac:dyDescent="0.35">
      <c r="A152" s="19" t="s">
        <v>321</v>
      </c>
      <c r="B152" s="19" t="s">
        <v>322</v>
      </c>
      <c r="C152" s="20">
        <v>0</v>
      </c>
      <c r="D152" s="20">
        <v>2</v>
      </c>
      <c r="E152" s="20">
        <v>0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</row>
    <row r="153" spans="1:55" ht="15" customHeight="1" x14ac:dyDescent="0.35">
      <c r="A153" s="19" t="s">
        <v>285</v>
      </c>
      <c r="B153" s="19" t="s">
        <v>284</v>
      </c>
      <c r="C153" s="20">
        <v>0</v>
      </c>
      <c r="D153" s="20">
        <v>0</v>
      </c>
      <c r="E153" s="20">
        <v>1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</row>
    <row r="154" spans="1:55" ht="15" customHeight="1" x14ac:dyDescent="0.35">
      <c r="A154" s="19" t="s">
        <v>252</v>
      </c>
      <c r="B154" s="19" t="s">
        <v>253</v>
      </c>
      <c r="C154" s="20">
        <v>45</v>
      </c>
      <c r="D154" s="20">
        <v>51</v>
      </c>
      <c r="E154" s="20">
        <v>47</v>
      </c>
      <c r="F154" s="20">
        <v>38</v>
      </c>
      <c r="G154" s="20">
        <v>50</v>
      </c>
      <c r="H154" s="20">
        <v>31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</row>
    <row r="155" spans="1:55" ht="15" customHeight="1" x14ac:dyDescent="0.35">
      <c r="A155" s="19" t="s">
        <v>250</v>
      </c>
      <c r="B155" s="19" t="s">
        <v>251</v>
      </c>
      <c r="C155" s="20">
        <v>0</v>
      </c>
      <c r="D155" s="20">
        <v>1</v>
      </c>
      <c r="E155" s="20">
        <v>2</v>
      </c>
      <c r="F155" s="20">
        <v>0</v>
      </c>
      <c r="G155" s="20">
        <v>1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</row>
    <row r="156" spans="1:55" ht="15" customHeight="1" x14ac:dyDescent="0.35">
      <c r="A156" s="19" t="s">
        <v>495</v>
      </c>
      <c r="B156" s="19" t="s">
        <v>496</v>
      </c>
      <c r="C156" s="20">
        <v>4</v>
      </c>
      <c r="D156" s="20">
        <v>4</v>
      </c>
      <c r="E156" s="20">
        <v>3</v>
      </c>
      <c r="F156" s="20">
        <v>5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</row>
    <row r="157" spans="1:55" ht="15" customHeight="1" x14ac:dyDescent="0.35">
      <c r="A157" s="19" t="s">
        <v>543</v>
      </c>
      <c r="B157" s="19" t="s">
        <v>544</v>
      </c>
      <c r="C157" s="20">
        <v>4</v>
      </c>
      <c r="D157" s="20">
        <v>0</v>
      </c>
      <c r="E157" s="20">
        <v>0</v>
      </c>
      <c r="F157" s="20">
        <v>4</v>
      </c>
      <c r="G157" s="20">
        <v>4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</row>
    <row r="158" spans="1:55" ht="15" customHeight="1" x14ac:dyDescent="0.35">
      <c r="A158" s="19" t="s">
        <v>545</v>
      </c>
      <c r="B158" s="19" t="s">
        <v>546</v>
      </c>
      <c r="C158" s="20">
        <v>0</v>
      </c>
      <c r="D158" s="20">
        <v>0</v>
      </c>
      <c r="E158" s="20">
        <v>4</v>
      </c>
      <c r="F158" s="20">
        <v>4</v>
      </c>
      <c r="G158" s="20">
        <v>1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v>0</v>
      </c>
      <c r="AV158" s="20">
        <v>0</v>
      </c>
      <c r="AW158" s="20">
        <v>0</v>
      </c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</row>
    <row r="159" spans="1:55" ht="15" customHeight="1" x14ac:dyDescent="0.35">
      <c r="A159" s="19" t="s">
        <v>215</v>
      </c>
      <c r="B159" s="19" t="s">
        <v>216</v>
      </c>
      <c r="C159" s="20">
        <v>2</v>
      </c>
      <c r="D159" s="20">
        <v>1</v>
      </c>
      <c r="E159" s="20">
        <v>0</v>
      </c>
      <c r="F159" s="20">
        <v>1</v>
      </c>
      <c r="G159" s="20">
        <v>3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</row>
    <row r="160" spans="1:55" ht="15" customHeight="1" x14ac:dyDescent="0.35">
      <c r="A160" s="19" t="s">
        <v>458</v>
      </c>
      <c r="B160" s="19" t="s">
        <v>459</v>
      </c>
      <c r="C160" s="20">
        <v>7</v>
      </c>
      <c r="D160" s="20">
        <v>1</v>
      </c>
      <c r="E160" s="20">
        <v>1</v>
      </c>
      <c r="F160" s="20">
        <v>5</v>
      </c>
      <c r="G160" s="20">
        <v>3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</row>
    <row r="161" spans="1:55" ht="15" customHeight="1" x14ac:dyDescent="0.35">
      <c r="A161" s="19" t="s">
        <v>102</v>
      </c>
      <c r="B161" s="19" t="s">
        <v>103</v>
      </c>
      <c r="C161" s="20">
        <v>5</v>
      </c>
      <c r="D161" s="20">
        <v>4</v>
      </c>
      <c r="E161" s="20">
        <v>0</v>
      </c>
      <c r="F161" s="20">
        <v>3</v>
      </c>
      <c r="G161" s="20">
        <v>6</v>
      </c>
      <c r="H161" s="20">
        <v>1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</row>
    <row r="162" spans="1:55" ht="15" customHeight="1" x14ac:dyDescent="0.35">
      <c r="A162" s="19" t="s">
        <v>525</v>
      </c>
      <c r="B162" s="19" t="s">
        <v>526</v>
      </c>
      <c r="C162" s="20">
        <v>3</v>
      </c>
      <c r="D162" s="20">
        <v>0</v>
      </c>
      <c r="E162" s="20">
        <v>2</v>
      </c>
      <c r="F162" s="20">
        <v>2</v>
      </c>
      <c r="G162" s="20">
        <v>3</v>
      </c>
      <c r="H162" s="20">
        <v>1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</row>
    <row r="163" spans="1:55" ht="15" customHeight="1" x14ac:dyDescent="0.35">
      <c r="A163" s="19" t="s">
        <v>407</v>
      </c>
      <c r="B163" s="19" t="s">
        <v>408</v>
      </c>
      <c r="C163" s="20">
        <v>8</v>
      </c>
      <c r="D163" s="20">
        <v>10</v>
      </c>
      <c r="E163" s="20">
        <v>9</v>
      </c>
      <c r="F163" s="20">
        <v>8</v>
      </c>
      <c r="G163" s="20">
        <v>8</v>
      </c>
      <c r="H163" s="20">
        <v>10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</row>
    <row r="164" spans="1:55" ht="15" customHeight="1" x14ac:dyDescent="0.35">
      <c r="A164" s="19" t="s">
        <v>403</v>
      </c>
      <c r="B164" s="19" t="s">
        <v>404</v>
      </c>
      <c r="C164" s="20">
        <v>0</v>
      </c>
      <c r="D164" s="20">
        <v>6</v>
      </c>
      <c r="E164" s="20">
        <v>0</v>
      </c>
      <c r="F164" s="20">
        <v>0</v>
      </c>
      <c r="G164" s="20">
        <v>5</v>
      </c>
      <c r="H164" s="20">
        <v>2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</row>
    <row r="165" spans="1:55" ht="15" customHeight="1" x14ac:dyDescent="0.35">
      <c r="A165" s="19" t="s">
        <v>108</v>
      </c>
      <c r="B165" s="19" t="s">
        <v>109</v>
      </c>
      <c r="C165" s="20">
        <v>0</v>
      </c>
      <c r="D165" s="20">
        <v>4</v>
      </c>
      <c r="E165" s="20">
        <v>0</v>
      </c>
      <c r="F165" s="20">
        <v>2</v>
      </c>
      <c r="G165" s="20">
        <v>0</v>
      </c>
      <c r="H165" s="20">
        <v>2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</row>
    <row r="166" spans="1:55" ht="15" customHeight="1" x14ac:dyDescent="0.35">
      <c r="A166" s="19" t="s">
        <v>325</v>
      </c>
      <c r="B166" s="19" t="s">
        <v>326</v>
      </c>
      <c r="C166" s="20">
        <v>1</v>
      </c>
      <c r="D166" s="20">
        <v>3</v>
      </c>
      <c r="E166" s="20">
        <v>2</v>
      </c>
      <c r="F166" s="20">
        <v>3</v>
      </c>
      <c r="G166" s="20">
        <v>3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  <c r="AU166" s="20">
        <v>0</v>
      </c>
      <c r="AV166" s="20">
        <v>0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</row>
    <row r="167" spans="1:55" ht="15" customHeight="1" x14ac:dyDescent="0.35">
      <c r="A167" s="19" t="s">
        <v>431</v>
      </c>
      <c r="B167" s="19" t="s">
        <v>432</v>
      </c>
      <c r="C167" s="20">
        <v>0</v>
      </c>
      <c r="D167" s="20">
        <v>1</v>
      </c>
      <c r="E167" s="20">
        <v>0</v>
      </c>
      <c r="F167" s="20">
        <v>5</v>
      </c>
      <c r="G167" s="20">
        <v>0</v>
      </c>
      <c r="H167" s="20">
        <v>1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</row>
    <row r="168" spans="1:55" ht="15" customHeight="1" x14ac:dyDescent="0.35">
      <c r="A168" s="19" t="s">
        <v>456</v>
      </c>
      <c r="B168" s="19" t="s">
        <v>457</v>
      </c>
      <c r="C168" s="20">
        <v>0</v>
      </c>
      <c r="D168" s="20">
        <v>5</v>
      </c>
      <c r="E168" s="20">
        <v>0</v>
      </c>
      <c r="F168" s="20">
        <v>3</v>
      </c>
      <c r="G168" s="20">
        <v>4</v>
      </c>
      <c r="H168" s="20">
        <v>2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</row>
    <row r="169" spans="1:55" ht="15" customHeight="1" x14ac:dyDescent="0.35">
      <c r="A169" s="19" t="s">
        <v>405</v>
      </c>
      <c r="B169" s="19" t="s">
        <v>406</v>
      </c>
      <c r="C169" s="20">
        <v>0</v>
      </c>
      <c r="D169" s="20">
        <v>1</v>
      </c>
      <c r="E169" s="20">
        <v>0</v>
      </c>
      <c r="F169" s="20">
        <v>0</v>
      </c>
      <c r="G169" s="20">
        <v>0</v>
      </c>
      <c r="H169" s="20">
        <v>5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</row>
    <row r="170" spans="1:55" ht="15" customHeight="1" x14ac:dyDescent="0.35">
      <c r="A170" s="19" t="s">
        <v>439</v>
      </c>
      <c r="B170" s="19" t="s">
        <v>440</v>
      </c>
      <c r="C170" s="20">
        <v>0</v>
      </c>
      <c r="D170" s="20">
        <v>3</v>
      </c>
      <c r="E170" s="20">
        <v>0</v>
      </c>
      <c r="F170" s="20">
        <v>0</v>
      </c>
      <c r="G170" s="20">
        <v>1</v>
      </c>
      <c r="H170" s="20">
        <v>1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0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</row>
    <row r="171" spans="1:55" ht="15" customHeight="1" x14ac:dyDescent="0.35">
      <c r="A171" s="19" t="s">
        <v>237</v>
      </c>
      <c r="B171" s="19" t="s">
        <v>238</v>
      </c>
      <c r="C171" s="20">
        <v>24</v>
      </c>
      <c r="D171" s="20">
        <v>54</v>
      </c>
      <c r="E171" s="20">
        <v>40</v>
      </c>
      <c r="F171" s="20">
        <v>31</v>
      </c>
      <c r="G171" s="20">
        <v>32</v>
      </c>
      <c r="H171" s="20">
        <v>27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0</v>
      </c>
      <c r="AU171" s="20"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</row>
    <row r="172" spans="1:55" ht="15" customHeight="1" x14ac:dyDescent="0.35">
      <c r="A172" s="19" t="s">
        <v>397</v>
      </c>
      <c r="B172" s="19" t="s">
        <v>398</v>
      </c>
      <c r="C172" s="20">
        <v>4</v>
      </c>
      <c r="D172" s="20">
        <v>4</v>
      </c>
      <c r="E172" s="20">
        <v>2</v>
      </c>
      <c r="F172" s="20">
        <v>1</v>
      </c>
      <c r="G172" s="20">
        <v>3</v>
      </c>
      <c r="H172" s="20">
        <v>1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</row>
    <row r="173" spans="1:55" ht="15" customHeight="1" x14ac:dyDescent="0.35">
      <c r="A173" s="19" t="s">
        <v>174</v>
      </c>
      <c r="B173" s="19" t="s">
        <v>175</v>
      </c>
      <c r="C173" s="20">
        <v>7</v>
      </c>
      <c r="D173" s="20">
        <v>6</v>
      </c>
      <c r="E173" s="20">
        <v>8</v>
      </c>
      <c r="F173" s="20">
        <v>5</v>
      </c>
      <c r="G173" s="20">
        <v>2</v>
      </c>
      <c r="H173" s="20">
        <v>1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  <c r="AU173" s="20">
        <v>0</v>
      </c>
      <c r="AV173" s="20">
        <v>0</v>
      </c>
      <c r="AW173" s="20">
        <v>0</v>
      </c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</row>
    <row r="174" spans="1:55" ht="15" customHeight="1" x14ac:dyDescent="0.35">
      <c r="A174" s="19" t="s">
        <v>72</v>
      </c>
      <c r="B174" s="19" t="s">
        <v>73</v>
      </c>
      <c r="C174" s="20">
        <v>3</v>
      </c>
      <c r="D174" s="20">
        <v>7</v>
      </c>
      <c r="E174" s="20">
        <v>10</v>
      </c>
      <c r="F174" s="20">
        <v>5</v>
      </c>
      <c r="G174" s="20">
        <v>4</v>
      </c>
      <c r="H174" s="20">
        <v>2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  <c r="AU174" s="20">
        <v>0</v>
      </c>
      <c r="AV174" s="20">
        <v>0</v>
      </c>
      <c r="AW174" s="20">
        <v>0</v>
      </c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</row>
    <row r="175" spans="1:55" ht="15" customHeight="1" x14ac:dyDescent="0.35">
      <c r="A175" s="19" t="s">
        <v>255</v>
      </c>
      <c r="B175" s="19" t="s">
        <v>256</v>
      </c>
      <c r="C175" s="20">
        <v>0</v>
      </c>
      <c r="D175" s="20">
        <v>1</v>
      </c>
      <c r="E175" s="20">
        <v>2</v>
      </c>
      <c r="F175" s="20">
        <v>0</v>
      </c>
      <c r="G175" s="20">
        <v>4</v>
      </c>
      <c r="H175" s="20">
        <v>1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</row>
    <row r="176" spans="1:55" ht="15" customHeight="1" x14ac:dyDescent="0.35">
      <c r="A176" s="19" t="s">
        <v>503</v>
      </c>
      <c r="B176" s="19" t="s">
        <v>502</v>
      </c>
      <c r="C176" s="20">
        <v>8</v>
      </c>
      <c r="D176" s="20">
        <v>5</v>
      </c>
      <c r="E176" s="20">
        <v>1</v>
      </c>
      <c r="F176" s="20">
        <v>2</v>
      </c>
      <c r="G176" s="20">
        <v>0</v>
      </c>
      <c r="H176" s="20">
        <v>2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</row>
    <row r="177" spans="1:55" ht="15" customHeight="1" x14ac:dyDescent="0.35">
      <c r="A177" s="19" t="s">
        <v>399</v>
      </c>
      <c r="B177" s="19" t="s">
        <v>400</v>
      </c>
      <c r="C177" s="20">
        <v>34</v>
      </c>
      <c r="D177" s="20">
        <v>37</v>
      </c>
      <c r="E177" s="20">
        <v>35</v>
      </c>
      <c r="F177" s="20">
        <v>38</v>
      </c>
      <c r="G177" s="20">
        <v>42</v>
      </c>
      <c r="H177" s="20">
        <v>26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20">
        <v>0</v>
      </c>
      <c r="AU177" s="20">
        <v>0</v>
      </c>
      <c r="AV177" s="20">
        <v>0</v>
      </c>
      <c r="AW177" s="20">
        <v>0</v>
      </c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</row>
    <row r="178" spans="1:55" ht="15" customHeight="1" x14ac:dyDescent="0.35">
      <c r="A178" s="19" t="s">
        <v>357</v>
      </c>
      <c r="B178" s="19" t="s">
        <v>358</v>
      </c>
      <c r="C178" s="20">
        <v>54</v>
      </c>
      <c r="D178" s="20">
        <v>14</v>
      </c>
      <c r="E178" s="20">
        <v>47</v>
      </c>
      <c r="F178" s="20">
        <v>43</v>
      </c>
      <c r="G178" s="20">
        <v>57</v>
      </c>
      <c r="H178" s="20">
        <v>30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</row>
    <row r="179" spans="1:55" ht="15" customHeight="1" x14ac:dyDescent="0.35">
      <c r="A179" s="19" t="s">
        <v>96</v>
      </c>
      <c r="B179" s="19" t="s">
        <v>97</v>
      </c>
      <c r="C179" s="20">
        <v>0</v>
      </c>
      <c r="D179" s="20">
        <v>0</v>
      </c>
      <c r="E179" s="20">
        <v>8</v>
      </c>
      <c r="F179" s="20">
        <v>4</v>
      </c>
      <c r="G179" s="20">
        <v>4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v>0</v>
      </c>
      <c r="AV179" s="20">
        <v>0</v>
      </c>
      <c r="AW179" s="20">
        <v>0</v>
      </c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</row>
    <row r="180" spans="1:55" ht="15" customHeight="1" x14ac:dyDescent="0.35">
      <c r="A180" s="19" t="s">
        <v>104</v>
      </c>
      <c r="B180" s="19" t="s">
        <v>105</v>
      </c>
      <c r="C180" s="20">
        <v>0</v>
      </c>
      <c r="D180" s="20">
        <v>0</v>
      </c>
      <c r="E180" s="20">
        <v>7</v>
      </c>
      <c r="F180" s="20">
        <v>8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v>0</v>
      </c>
      <c r="AV180" s="20">
        <v>0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</row>
    <row r="181" spans="1:55" ht="15" customHeight="1" x14ac:dyDescent="0.35">
      <c r="A181" s="19" t="s">
        <v>182</v>
      </c>
      <c r="B181" s="19" t="s">
        <v>183</v>
      </c>
      <c r="C181" s="20">
        <v>0</v>
      </c>
      <c r="D181" s="20">
        <v>2</v>
      </c>
      <c r="E181" s="20">
        <v>3</v>
      </c>
      <c r="F181" s="20">
        <v>3</v>
      </c>
      <c r="G181" s="20">
        <v>2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  <c r="AU181" s="20">
        <v>0</v>
      </c>
      <c r="AV181" s="20">
        <v>0</v>
      </c>
      <c r="AW181" s="20">
        <v>0</v>
      </c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</row>
    <row r="182" spans="1:55" ht="15" customHeight="1" x14ac:dyDescent="0.35">
      <c r="A182" s="19" t="s">
        <v>393</v>
      </c>
      <c r="B182" s="19" t="s">
        <v>394</v>
      </c>
      <c r="C182" s="20">
        <v>0</v>
      </c>
      <c r="D182" s="20">
        <v>1</v>
      </c>
      <c r="E182" s="20">
        <v>7</v>
      </c>
      <c r="F182" s="20">
        <v>3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  <c r="AP182" s="20">
        <v>0</v>
      </c>
      <c r="AQ182" s="20">
        <v>0</v>
      </c>
      <c r="AR182" s="20">
        <v>0</v>
      </c>
      <c r="AS182" s="20">
        <v>0</v>
      </c>
      <c r="AT182" s="20">
        <v>0</v>
      </c>
      <c r="AU182" s="20">
        <v>0</v>
      </c>
      <c r="AV182" s="20">
        <v>0</v>
      </c>
      <c r="AW182" s="20">
        <v>0</v>
      </c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20">
        <v>0</v>
      </c>
    </row>
    <row r="183" spans="1:55" ht="15" customHeight="1" x14ac:dyDescent="0.35">
      <c r="A183" s="19" t="s">
        <v>235</v>
      </c>
      <c r="B183" s="19" t="s">
        <v>236</v>
      </c>
      <c r="C183" s="20">
        <v>0</v>
      </c>
      <c r="D183" s="20">
        <v>1</v>
      </c>
      <c r="E183" s="20">
        <v>8</v>
      </c>
      <c r="F183" s="20">
        <v>4</v>
      </c>
      <c r="G183" s="20">
        <v>8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</row>
    <row r="184" spans="1:55" ht="15" customHeight="1" x14ac:dyDescent="0.35">
      <c r="A184" s="19" t="s">
        <v>145</v>
      </c>
      <c r="B184" s="19" t="s">
        <v>146</v>
      </c>
      <c r="C184" s="20">
        <v>0</v>
      </c>
      <c r="D184" s="20">
        <v>1</v>
      </c>
      <c r="E184" s="20">
        <v>2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  <c r="AP184" s="20">
        <v>0</v>
      </c>
      <c r="AQ184" s="20">
        <v>0</v>
      </c>
      <c r="AR184" s="20">
        <v>0</v>
      </c>
      <c r="AS184" s="20">
        <v>0</v>
      </c>
      <c r="AT184" s="20">
        <v>0</v>
      </c>
      <c r="AU184" s="20">
        <v>0</v>
      </c>
      <c r="AV184" s="20">
        <v>0</v>
      </c>
      <c r="AW184" s="20">
        <v>0</v>
      </c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</row>
    <row r="185" spans="1:55" ht="15" customHeight="1" x14ac:dyDescent="0.35">
      <c r="A185" s="19" t="s">
        <v>351</v>
      </c>
      <c r="B185" s="19" t="s">
        <v>352</v>
      </c>
      <c r="C185" s="20">
        <v>0</v>
      </c>
      <c r="D185" s="20">
        <v>0</v>
      </c>
      <c r="E185" s="20">
        <v>1</v>
      </c>
      <c r="F185" s="20">
        <v>4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20">
        <v>0</v>
      </c>
      <c r="AR185" s="20">
        <v>0</v>
      </c>
      <c r="AS185" s="20">
        <v>0</v>
      </c>
      <c r="AT185" s="20">
        <v>0</v>
      </c>
      <c r="AU185" s="20">
        <v>0</v>
      </c>
      <c r="AV185" s="20">
        <v>0</v>
      </c>
      <c r="AW185" s="20">
        <v>0</v>
      </c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</row>
    <row r="186" spans="1:55" ht="15" customHeight="1" x14ac:dyDescent="0.35">
      <c r="A186" s="19" t="s">
        <v>373</v>
      </c>
      <c r="B186" s="19" t="s">
        <v>372</v>
      </c>
      <c r="C186" s="20">
        <v>0</v>
      </c>
      <c r="D186" s="20">
        <v>1</v>
      </c>
      <c r="E186" s="20">
        <v>3</v>
      </c>
      <c r="F186" s="20">
        <v>0</v>
      </c>
      <c r="G186" s="20">
        <v>3</v>
      </c>
      <c r="H186" s="20">
        <v>2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20">
        <v>0</v>
      </c>
      <c r="AR186" s="20">
        <v>0</v>
      </c>
      <c r="AS186" s="20">
        <v>0</v>
      </c>
      <c r="AT186" s="20">
        <v>0</v>
      </c>
      <c r="AU186" s="20">
        <v>0</v>
      </c>
      <c r="AV186" s="20">
        <v>0</v>
      </c>
      <c r="AW186" s="20">
        <v>0</v>
      </c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20">
        <v>0</v>
      </c>
    </row>
    <row r="187" spans="1:55" ht="15" customHeight="1" x14ac:dyDescent="0.35">
      <c r="A187" s="19" t="s">
        <v>55</v>
      </c>
      <c r="B187" s="19" t="s">
        <v>56</v>
      </c>
      <c r="C187" s="20">
        <v>1</v>
      </c>
      <c r="D187" s="20">
        <v>0</v>
      </c>
      <c r="E187" s="20">
        <v>2</v>
      </c>
      <c r="F187" s="20">
        <v>2</v>
      </c>
      <c r="G187" s="20">
        <v>0</v>
      </c>
      <c r="H187" s="20">
        <v>1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 <v>0</v>
      </c>
      <c r="AS187" s="20">
        <v>0</v>
      </c>
      <c r="AT187" s="20">
        <v>0</v>
      </c>
      <c r="AU187" s="20">
        <v>0</v>
      </c>
      <c r="AV187" s="20">
        <v>0</v>
      </c>
      <c r="AW187" s="20">
        <v>0</v>
      </c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</row>
    <row r="188" spans="1:55" ht="15" customHeight="1" x14ac:dyDescent="0.35">
      <c r="A188" s="19" t="s">
        <v>186</v>
      </c>
      <c r="B188" s="19" t="s">
        <v>187</v>
      </c>
      <c r="C188" s="20">
        <v>1</v>
      </c>
      <c r="D188" s="20">
        <v>2</v>
      </c>
      <c r="E188" s="20">
        <v>4</v>
      </c>
      <c r="F188" s="20">
        <v>1</v>
      </c>
      <c r="G188" s="20">
        <v>2</v>
      </c>
      <c r="H188" s="20">
        <v>1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v>0</v>
      </c>
      <c r="AQ188" s="20">
        <v>0</v>
      </c>
      <c r="AR188" s="20">
        <v>0</v>
      </c>
      <c r="AS188" s="20">
        <v>0</v>
      </c>
      <c r="AT188" s="20">
        <v>0</v>
      </c>
      <c r="AU188" s="20">
        <v>0</v>
      </c>
      <c r="AV188" s="20">
        <v>0</v>
      </c>
      <c r="AW188" s="20">
        <v>0</v>
      </c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</row>
    <row r="189" spans="1:55" ht="15" customHeight="1" x14ac:dyDescent="0.35">
      <c r="A189" s="19" t="s">
        <v>294</v>
      </c>
      <c r="B189" s="19" t="s">
        <v>295</v>
      </c>
      <c r="C189" s="20">
        <v>1</v>
      </c>
      <c r="D189" s="20">
        <v>2</v>
      </c>
      <c r="E189" s="20">
        <v>1</v>
      </c>
      <c r="F189" s="20">
        <v>2</v>
      </c>
      <c r="G189" s="20">
        <v>0</v>
      </c>
      <c r="H189" s="20">
        <v>1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</row>
    <row r="190" spans="1:55" ht="15" customHeight="1" x14ac:dyDescent="0.35">
      <c r="A190" s="19" t="s">
        <v>277</v>
      </c>
      <c r="B190" s="19" t="s">
        <v>278</v>
      </c>
      <c r="C190" s="20">
        <v>58</v>
      </c>
      <c r="D190" s="20">
        <v>45</v>
      </c>
      <c r="E190" s="20">
        <v>36</v>
      </c>
      <c r="F190" s="20">
        <v>37</v>
      </c>
      <c r="G190" s="20">
        <v>52</v>
      </c>
      <c r="H190" s="20">
        <v>29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v>0</v>
      </c>
      <c r="AQ190" s="20">
        <v>0</v>
      </c>
      <c r="AR190" s="20">
        <v>0</v>
      </c>
      <c r="AS190" s="20">
        <v>0</v>
      </c>
      <c r="AT190" s="20">
        <v>0</v>
      </c>
      <c r="AU190" s="20">
        <v>0</v>
      </c>
      <c r="AV190" s="20">
        <v>0</v>
      </c>
      <c r="AW190" s="20">
        <v>0</v>
      </c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</row>
    <row r="191" spans="1:55" ht="15" customHeight="1" x14ac:dyDescent="0.35">
      <c r="A191" s="19" t="s">
        <v>168</v>
      </c>
      <c r="B191" s="19" t="s">
        <v>169</v>
      </c>
      <c r="C191" s="20">
        <v>8</v>
      </c>
      <c r="D191" s="20">
        <v>1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0">
        <v>0</v>
      </c>
      <c r="AM191" s="20">
        <v>0</v>
      </c>
      <c r="AN191" s="20">
        <v>0</v>
      </c>
      <c r="AO191" s="20">
        <v>0</v>
      </c>
      <c r="AP191" s="20"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v>0</v>
      </c>
      <c r="AV191" s="20">
        <v>0</v>
      </c>
      <c r="AW191" s="20">
        <v>0</v>
      </c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0">
        <v>0</v>
      </c>
    </row>
    <row r="192" spans="1:55" ht="15" customHeight="1" x14ac:dyDescent="0.35">
      <c r="A192" s="19" t="s">
        <v>512</v>
      </c>
      <c r="B192" s="19" t="s">
        <v>513</v>
      </c>
      <c r="C192" s="20">
        <v>5</v>
      </c>
      <c r="D192" s="20">
        <v>0</v>
      </c>
      <c r="E192" s="20">
        <v>1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  <c r="AP192" s="20">
        <v>0</v>
      </c>
      <c r="AQ192" s="20">
        <v>0</v>
      </c>
      <c r="AR192" s="20">
        <v>0</v>
      </c>
      <c r="AS192" s="20">
        <v>0</v>
      </c>
      <c r="AT192" s="20">
        <v>0</v>
      </c>
      <c r="AU192" s="20">
        <v>0</v>
      </c>
      <c r="AV192" s="20">
        <v>0</v>
      </c>
      <c r="AW192" s="20">
        <v>0</v>
      </c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20">
        <v>0</v>
      </c>
    </row>
    <row r="193" spans="1:55" ht="15" customHeight="1" x14ac:dyDescent="0.35">
      <c r="A193" s="19" t="s">
        <v>520</v>
      </c>
      <c r="B193" s="19" t="s">
        <v>521</v>
      </c>
      <c r="C193" s="20">
        <v>12</v>
      </c>
      <c r="D193" s="20">
        <v>11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0">
        <v>0</v>
      </c>
      <c r="AM193" s="20">
        <v>0</v>
      </c>
      <c r="AN193" s="20">
        <v>0</v>
      </c>
      <c r="AO193" s="20">
        <v>0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  <c r="AU193" s="20">
        <v>0</v>
      </c>
      <c r="AV193" s="20">
        <v>0</v>
      </c>
      <c r="AW193" s="20">
        <v>0</v>
      </c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20">
        <v>0</v>
      </c>
    </row>
    <row r="194" spans="1:55" ht="15" customHeight="1" x14ac:dyDescent="0.35">
      <c r="A194" s="19" t="s">
        <v>205</v>
      </c>
      <c r="B194" s="19" t="s">
        <v>206</v>
      </c>
      <c r="C194" s="20">
        <v>0</v>
      </c>
      <c r="D194" s="20">
        <v>6</v>
      </c>
      <c r="E194" s="20">
        <v>1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0">
        <v>0</v>
      </c>
      <c r="AM194" s="20">
        <v>0</v>
      </c>
      <c r="AN194" s="20">
        <v>0</v>
      </c>
      <c r="AO194" s="20">
        <v>0</v>
      </c>
      <c r="AP194" s="20">
        <v>0</v>
      </c>
      <c r="AQ194" s="20">
        <v>0</v>
      </c>
      <c r="AR194" s="20">
        <v>0</v>
      </c>
      <c r="AS194" s="20">
        <v>0</v>
      </c>
      <c r="AT194" s="20">
        <v>0</v>
      </c>
      <c r="AU194" s="20">
        <v>0</v>
      </c>
      <c r="AV194" s="20">
        <v>0</v>
      </c>
      <c r="AW194" s="20">
        <v>0</v>
      </c>
      <c r="AX194" s="20">
        <v>0</v>
      </c>
      <c r="AY194" s="20">
        <v>0</v>
      </c>
      <c r="AZ194" s="20">
        <v>0</v>
      </c>
      <c r="BA194" s="20">
        <v>0</v>
      </c>
      <c r="BB194" s="20">
        <v>0</v>
      </c>
      <c r="BC194" s="20">
        <v>0</v>
      </c>
    </row>
    <row r="195" spans="1:55" ht="15" customHeight="1" x14ac:dyDescent="0.35">
      <c r="A195" s="19" t="s">
        <v>447</v>
      </c>
      <c r="B195" s="19" t="s">
        <v>448</v>
      </c>
      <c r="C195" s="20">
        <v>2</v>
      </c>
      <c r="D195" s="20">
        <v>2</v>
      </c>
      <c r="E195" s="20">
        <v>0</v>
      </c>
      <c r="F195" s="20">
        <v>0</v>
      </c>
      <c r="G195" s="20">
        <v>2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0">
        <v>0</v>
      </c>
      <c r="AM195" s="20">
        <v>0</v>
      </c>
      <c r="AN195" s="20">
        <v>0</v>
      </c>
      <c r="AO195" s="20">
        <v>0</v>
      </c>
      <c r="AP195" s="20">
        <v>0</v>
      </c>
      <c r="AQ195" s="20">
        <v>0</v>
      </c>
      <c r="AR195" s="20">
        <v>0</v>
      </c>
      <c r="AS195" s="20">
        <v>0</v>
      </c>
      <c r="AT195" s="20">
        <v>0</v>
      </c>
      <c r="AU195" s="20">
        <v>0</v>
      </c>
      <c r="AV195" s="20">
        <v>0</v>
      </c>
      <c r="AW195" s="20">
        <v>0</v>
      </c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20">
        <v>0</v>
      </c>
    </row>
    <row r="196" spans="1:55" ht="15" customHeight="1" x14ac:dyDescent="0.35">
      <c r="A196" s="19" t="s">
        <v>259</v>
      </c>
      <c r="B196" s="19" t="s">
        <v>260</v>
      </c>
      <c r="C196" s="20">
        <v>1</v>
      </c>
      <c r="D196" s="20">
        <v>0</v>
      </c>
      <c r="E196" s="20">
        <v>1</v>
      </c>
      <c r="F196" s="20">
        <v>1</v>
      </c>
      <c r="G196" s="20">
        <v>1</v>
      </c>
      <c r="H196" s="20">
        <v>0</v>
      </c>
      <c r="I196" s="20">
        <v>1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0">
        <v>0</v>
      </c>
      <c r="AA196" s="20">
        <v>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0">
        <v>0</v>
      </c>
      <c r="AM196" s="20">
        <v>0</v>
      </c>
      <c r="AN196" s="20">
        <v>0</v>
      </c>
      <c r="AO196" s="20">
        <v>0</v>
      </c>
      <c r="AP196" s="20">
        <v>0</v>
      </c>
      <c r="AQ196" s="20">
        <v>0</v>
      </c>
      <c r="AR196" s="20">
        <v>0</v>
      </c>
      <c r="AS196" s="20">
        <v>0</v>
      </c>
      <c r="AT196" s="20">
        <v>0</v>
      </c>
      <c r="AU196" s="20">
        <v>0</v>
      </c>
      <c r="AV196" s="20">
        <v>0</v>
      </c>
      <c r="AW196" s="20">
        <v>0</v>
      </c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</row>
    <row r="197" spans="1:55" ht="15" customHeight="1" x14ac:dyDescent="0.35">
      <c r="A197" s="19" t="s">
        <v>10</v>
      </c>
      <c r="B197" s="19" t="s">
        <v>11</v>
      </c>
      <c r="C197" s="20">
        <v>1</v>
      </c>
      <c r="D197" s="20">
        <v>0</v>
      </c>
      <c r="E197" s="20">
        <v>0</v>
      </c>
      <c r="F197" s="20">
        <v>1</v>
      </c>
      <c r="G197" s="20">
        <v>1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</row>
    <row r="198" spans="1:55" ht="15" customHeight="1" x14ac:dyDescent="0.35">
      <c r="A198" s="19" t="s">
        <v>339</v>
      </c>
      <c r="B198" s="19" t="s">
        <v>340</v>
      </c>
      <c r="C198" s="20">
        <v>3</v>
      </c>
      <c r="D198" s="20">
        <v>0</v>
      </c>
      <c r="E198" s="20">
        <v>1</v>
      </c>
      <c r="F198" s="20">
        <v>0</v>
      </c>
      <c r="G198" s="20">
        <v>1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0">
        <v>0</v>
      </c>
      <c r="AM198" s="20">
        <v>0</v>
      </c>
      <c r="AN198" s="20">
        <v>0</v>
      </c>
      <c r="AO198" s="20">
        <v>0</v>
      </c>
      <c r="AP198" s="20">
        <v>0</v>
      </c>
      <c r="AQ198" s="20">
        <v>0</v>
      </c>
      <c r="AR198" s="20">
        <v>0</v>
      </c>
      <c r="AS198" s="20">
        <v>0</v>
      </c>
      <c r="AT198" s="20">
        <v>0</v>
      </c>
      <c r="AU198" s="20">
        <v>0</v>
      </c>
      <c r="AV198" s="20">
        <v>0</v>
      </c>
      <c r="AW198" s="20">
        <v>0</v>
      </c>
      <c r="AX198" s="20">
        <v>0</v>
      </c>
      <c r="AY198" s="20">
        <v>0</v>
      </c>
      <c r="AZ198" s="20">
        <v>0</v>
      </c>
      <c r="BA198" s="20">
        <v>0</v>
      </c>
      <c r="BB198" s="20">
        <v>0</v>
      </c>
      <c r="BC198" s="20">
        <v>0</v>
      </c>
    </row>
    <row r="199" spans="1:55" ht="15" customHeight="1" x14ac:dyDescent="0.35">
      <c r="A199" s="19" t="s">
        <v>466</v>
      </c>
      <c r="B199" s="19" t="s">
        <v>467</v>
      </c>
      <c r="C199" s="20">
        <v>1</v>
      </c>
      <c r="D199" s="20">
        <v>1</v>
      </c>
      <c r="E199" s="20">
        <v>2</v>
      </c>
      <c r="F199" s="20">
        <v>2</v>
      </c>
      <c r="G199" s="20">
        <v>1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0</v>
      </c>
      <c r="AN199" s="20">
        <v>0</v>
      </c>
      <c r="AO199" s="20">
        <v>0</v>
      </c>
      <c r="AP199" s="20">
        <v>0</v>
      </c>
      <c r="AQ199" s="20">
        <v>0</v>
      </c>
      <c r="AR199" s="20">
        <v>0</v>
      </c>
      <c r="AS199" s="20">
        <v>0</v>
      </c>
      <c r="AT199" s="20">
        <v>0</v>
      </c>
      <c r="AU199" s="20">
        <v>0</v>
      </c>
      <c r="AV199" s="20">
        <v>0</v>
      </c>
      <c r="AW199" s="20">
        <v>0</v>
      </c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</row>
    <row r="200" spans="1:55" ht="15" customHeight="1" x14ac:dyDescent="0.35">
      <c r="A200" s="19" t="s">
        <v>341</v>
      </c>
      <c r="B200" s="19" t="s">
        <v>342</v>
      </c>
      <c r="C200" s="20">
        <v>17</v>
      </c>
      <c r="D200" s="20">
        <v>11</v>
      </c>
      <c r="E200" s="20">
        <v>11</v>
      </c>
      <c r="F200" s="20">
        <v>19</v>
      </c>
      <c r="G200" s="20">
        <v>18</v>
      </c>
      <c r="H200" s="20">
        <v>10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v>0</v>
      </c>
      <c r="AV200" s="20">
        <v>0</v>
      </c>
      <c r="AW200" s="20">
        <v>0</v>
      </c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0</v>
      </c>
    </row>
    <row r="201" spans="1:55" ht="15" customHeight="1" x14ac:dyDescent="0.35">
      <c r="A201" s="19" t="s">
        <v>296</v>
      </c>
      <c r="B201" s="19" t="s">
        <v>297</v>
      </c>
      <c r="C201" s="20">
        <v>0</v>
      </c>
      <c r="D201" s="20">
        <v>0</v>
      </c>
      <c r="E201" s="20">
        <v>0</v>
      </c>
      <c r="F201" s="20">
        <v>0</v>
      </c>
      <c r="G201" s="20">
        <v>3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0">
        <v>0</v>
      </c>
      <c r="AM201" s="20">
        <v>0</v>
      </c>
      <c r="AN201" s="20">
        <v>0</v>
      </c>
      <c r="AO201" s="20">
        <v>0</v>
      </c>
      <c r="AP201" s="20">
        <v>0</v>
      </c>
      <c r="AQ201" s="20">
        <v>0</v>
      </c>
      <c r="AR201" s="20">
        <v>0</v>
      </c>
      <c r="AS201" s="20">
        <v>0</v>
      </c>
      <c r="AT201" s="20">
        <v>0</v>
      </c>
      <c r="AU201" s="20">
        <v>0</v>
      </c>
      <c r="AV201" s="20">
        <v>0</v>
      </c>
      <c r="AW201" s="20">
        <v>0</v>
      </c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20">
        <v>0</v>
      </c>
    </row>
    <row r="202" spans="1:55" ht="15" customHeight="1" x14ac:dyDescent="0.35">
      <c r="A202" s="19" t="s">
        <v>265</v>
      </c>
      <c r="B202" s="19" t="s">
        <v>266</v>
      </c>
      <c r="C202" s="20">
        <v>0</v>
      </c>
      <c r="D202" s="20">
        <v>0</v>
      </c>
      <c r="E202" s="20">
        <v>0</v>
      </c>
      <c r="F202" s="20">
        <v>1</v>
      </c>
      <c r="G202" s="20">
        <v>4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0">
        <v>0</v>
      </c>
      <c r="AM202" s="20">
        <v>0</v>
      </c>
      <c r="AN202" s="20">
        <v>0</v>
      </c>
      <c r="AO202" s="20">
        <v>0</v>
      </c>
      <c r="AP202" s="20">
        <v>0</v>
      </c>
      <c r="AQ202" s="20">
        <v>0</v>
      </c>
      <c r="AR202" s="20">
        <v>0</v>
      </c>
      <c r="AS202" s="20">
        <v>0</v>
      </c>
      <c r="AT202" s="20">
        <v>0</v>
      </c>
      <c r="AU202" s="20">
        <v>0</v>
      </c>
      <c r="AV202" s="20">
        <v>0</v>
      </c>
      <c r="AW202" s="20">
        <v>0</v>
      </c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20">
        <v>0</v>
      </c>
    </row>
    <row r="203" spans="1:55" ht="15" customHeight="1" x14ac:dyDescent="0.35">
      <c r="A203" s="19" t="s">
        <v>455</v>
      </c>
      <c r="B203" s="19" t="s">
        <v>454</v>
      </c>
      <c r="C203" s="20">
        <v>0</v>
      </c>
      <c r="D203" s="20">
        <v>2</v>
      </c>
      <c r="E203" s="20">
        <v>0</v>
      </c>
      <c r="F203" s="20">
        <v>1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0">
        <v>0</v>
      </c>
      <c r="AM203" s="20">
        <v>0</v>
      </c>
      <c r="AN203" s="20">
        <v>0</v>
      </c>
      <c r="AO203" s="20">
        <v>0</v>
      </c>
      <c r="AP203" s="20">
        <v>0</v>
      </c>
      <c r="AQ203" s="20">
        <v>0</v>
      </c>
      <c r="AR203" s="20">
        <v>0</v>
      </c>
      <c r="AS203" s="20">
        <v>0</v>
      </c>
      <c r="AT203" s="20">
        <v>0</v>
      </c>
      <c r="AU203" s="20">
        <v>0</v>
      </c>
      <c r="AV203" s="20">
        <v>0</v>
      </c>
      <c r="AW203" s="20">
        <v>0</v>
      </c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20">
        <v>0</v>
      </c>
    </row>
    <row r="204" spans="1:55" ht="15" customHeight="1" x14ac:dyDescent="0.35">
      <c r="A204" s="19" t="s">
        <v>497</v>
      </c>
      <c r="B204" s="19" t="s">
        <v>498</v>
      </c>
      <c r="C204" s="20">
        <v>0</v>
      </c>
      <c r="D204" s="20">
        <v>2</v>
      </c>
      <c r="E204" s="20">
        <v>2</v>
      </c>
      <c r="F204" s="20">
        <v>0</v>
      </c>
      <c r="G204" s="20">
        <v>0</v>
      </c>
      <c r="H204" s="20">
        <v>1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</v>
      </c>
      <c r="AO204" s="20">
        <v>0</v>
      </c>
      <c r="AP204" s="20">
        <v>0</v>
      </c>
      <c r="AQ204" s="20">
        <v>0</v>
      </c>
      <c r="AR204" s="20">
        <v>0</v>
      </c>
      <c r="AS204" s="20">
        <v>0</v>
      </c>
      <c r="AT204" s="20">
        <v>0</v>
      </c>
      <c r="AU204" s="20">
        <v>0</v>
      </c>
      <c r="AV204" s="20">
        <v>0</v>
      </c>
      <c r="AW204" s="20">
        <v>0</v>
      </c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20">
        <v>0</v>
      </c>
    </row>
    <row r="205" spans="1:55" ht="15" customHeight="1" x14ac:dyDescent="0.35">
      <c r="A205" s="19" t="s">
        <v>147</v>
      </c>
      <c r="B205" s="19" t="s">
        <v>148</v>
      </c>
      <c r="C205" s="20">
        <v>0</v>
      </c>
      <c r="D205" s="20">
        <v>0</v>
      </c>
      <c r="E205" s="20">
        <v>2</v>
      </c>
      <c r="F205" s="20">
        <v>2</v>
      </c>
      <c r="G205" s="20">
        <v>0</v>
      </c>
      <c r="H205" s="20">
        <v>1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0">
        <v>0</v>
      </c>
      <c r="AM205" s="20">
        <v>0</v>
      </c>
      <c r="AN205" s="20">
        <v>0</v>
      </c>
      <c r="AO205" s="20">
        <v>0</v>
      </c>
      <c r="AP205" s="20">
        <v>0</v>
      </c>
      <c r="AQ205" s="20">
        <v>0</v>
      </c>
      <c r="AR205" s="20">
        <v>0</v>
      </c>
      <c r="AS205" s="20">
        <v>0</v>
      </c>
      <c r="AT205" s="20">
        <v>0</v>
      </c>
      <c r="AU205" s="20">
        <v>0</v>
      </c>
      <c r="AV205" s="20">
        <v>0</v>
      </c>
      <c r="AW205" s="20">
        <v>0</v>
      </c>
      <c r="AX205" s="20">
        <v>0</v>
      </c>
      <c r="AY205" s="20">
        <v>0</v>
      </c>
      <c r="AZ205" s="20">
        <v>0</v>
      </c>
      <c r="BA205" s="20">
        <v>0</v>
      </c>
      <c r="BB205" s="20">
        <v>0</v>
      </c>
      <c r="BC205" s="20">
        <v>0</v>
      </c>
    </row>
    <row r="206" spans="1:55" ht="15" customHeight="1" x14ac:dyDescent="0.35">
      <c r="A206" s="19" t="s">
        <v>308</v>
      </c>
      <c r="B206" s="19" t="s">
        <v>309</v>
      </c>
      <c r="C206" s="20">
        <v>4</v>
      </c>
      <c r="D206" s="20">
        <v>2</v>
      </c>
      <c r="E206" s="20">
        <v>2</v>
      </c>
      <c r="F206" s="20">
        <v>0</v>
      </c>
      <c r="G206" s="20">
        <v>1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0">
        <v>0</v>
      </c>
      <c r="AM206" s="20">
        <v>0</v>
      </c>
      <c r="AN206" s="20">
        <v>0</v>
      </c>
      <c r="AO206" s="20">
        <v>0</v>
      </c>
      <c r="AP206" s="20">
        <v>0</v>
      </c>
      <c r="AQ206" s="20">
        <v>0</v>
      </c>
      <c r="AR206" s="20">
        <v>0</v>
      </c>
      <c r="AS206" s="20">
        <v>0</v>
      </c>
      <c r="AT206" s="20">
        <v>0</v>
      </c>
      <c r="AU206" s="20">
        <v>0</v>
      </c>
      <c r="AV206" s="20">
        <v>0</v>
      </c>
      <c r="AW206" s="20">
        <v>0</v>
      </c>
      <c r="AX206" s="20">
        <v>0</v>
      </c>
      <c r="AY206" s="20">
        <v>0</v>
      </c>
      <c r="AZ206" s="20">
        <v>0</v>
      </c>
      <c r="BA206" s="20">
        <v>0</v>
      </c>
      <c r="BB206" s="20">
        <v>0</v>
      </c>
      <c r="BC206" s="20">
        <v>0</v>
      </c>
    </row>
    <row r="207" spans="1:55" ht="15" customHeight="1" x14ac:dyDescent="0.35">
      <c r="A207" s="19" t="s">
        <v>491</v>
      </c>
      <c r="B207" s="19" t="s">
        <v>492</v>
      </c>
      <c r="C207" s="20">
        <v>0</v>
      </c>
      <c r="D207" s="20">
        <v>1</v>
      </c>
      <c r="E207" s="20">
        <v>3</v>
      </c>
      <c r="F207" s="20">
        <v>3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0">
        <v>0</v>
      </c>
      <c r="AM207" s="20">
        <v>0</v>
      </c>
      <c r="AN207" s="20">
        <v>0</v>
      </c>
      <c r="AO207" s="20">
        <v>0</v>
      </c>
      <c r="AP207" s="20">
        <v>0</v>
      </c>
      <c r="AQ207" s="20">
        <v>0</v>
      </c>
      <c r="AR207" s="20">
        <v>0</v>
      </c>
      <c r="AS207" s="20">
        <v>0</v>
      </c>
      <c r="AT207" s="20">
        <v>0</v>
      </c>
      <c r="AU207" s="20">
        <v>0</v>
      </c>
      <c r="AV207" s="20">
        <v>0</v>
      </c>
      <c r="AW207" s="20">
        <v>0</v>
      </c>
      <c r="AX207" s="20">
        <v>0</v>
      </c>
      <c r="AY207" s="20">
        <v>0</v>
      </c>
      <c r="AZ207" s="20">
        <v>0</v>
      </c>
      <c r="BA207" s="20">
        <v>0</v>
      </c>
      <c r="BB207" s="20">
        <v>0</v>
      </c>
      <c r="BC207" s="20">
        <v>0</v>
      </c>
    </row>
    <row r="208" spans="1:55" ht="15" customHeight="1" x14ac:dyDescent="0.35">
      <c r="A208" s="19" t="s">
        <v>551</v>
      </c>
      <c r="B208" s="19" t="s">
        <v>552</v>
      </c>
      <c r="C208" s="20">
        <v>2</v>
      </c>
      <c r="D208" s="20">
        <v>3</v>
      </c>
      <c r="E208" s="20">
        <v>1</v>
      </c>
      <c r="F208" s="20">
        <v>1</v>
      </c>
      <c r="G208" s="20">
        <v>1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0">
        <v>0</v>
      </c>
      <c r="AM208" s="20">
        <v>0</v>
      </c>
      <c r="AN208" s="20">
        <v>0</v>
      </c>
      <c r="AO208" s="20">
        <v>0</v>
      </c>
      <c r="AP208" s="20">
        <v>0</v>
      </c>
      <c r="AQ208" s="20">
        <v>0</v>
      </c>
      <c r="AR208" s="20">
        <v>0</v>
      </c>
      <c r="AS208" s="20">
        <v>0</v>
      </c>
      <c r="AT208" s="20">
        <v>0</v>
      </c>
      <c r="AU208" s="20">
        <v>0</v>
      </c>
      <c r="AV208" s="20">
        <v>0</v>
      </c>
      <c r="AW208" s="20">
        <v>0</v>
      </c>
      <c r="AX208" s="20">
        <v>0</v>
      </c>
      <c r="AY208" s="20">
        <v>0</v>
      </c>
      <c r="AZ208" s="20">
        <v>0</v>
      </c>
      <c r="BA208" s="20">
        <v>0</v>
      </c>
      <c r="BB208" s="20">
        <v>0</v>
      </c>
      <c r="BC208" s="20">
        <v>0</v>
      </c>
    </row>
    <row r="209" spans="1:55" ht="15" customHeight="1" x14ac:dyDescent="0.35">
      <c r="A209" s="19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</row>
    <row r="210" spans="1:55" ht="15" customHeight="1" x14ac:dyDescent="0.35">
      <c r="A210" s="19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</row>
    <row r="211" spans="1:55" ht="15" customHeight="1" x14ac:dyDescent="0.35">
      <c r="A211" s="19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</row>
    <row r="212" spans="1:55" ht="15" customHeight="1" x14ac:dyDescent="0.35">
      <c r="A212" s="19"/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</row>
    <row r="213" spans="1:55" ht="15" customHeight="1" x14ac:dyDescent="0.35">
      <c r="A213" s="19"/>
      <c r="B213" s="19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</row>
    <row r="214" spans="1:55" ht="15" customHeight="1" x14ac:dyDescent="0.35">
      <c r="A214" s="19"/>
      <c r="B214" s="19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</row>
    <row r="215" spans="1:55" ht="15" customHeight="1" x14ac:dyDescent="0.35">
      <c r="A215" s="19"/>
      <c r="B215" s="19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</row>
    <row r="216" spans="1:55" ht="15" customHeight="1" x14ac:dyDescent="0.35">
      <c r="A216" s="19"/>
      <c r="B216" s="1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</row>
    <row r="217" spans="1:55" ht="15" customHeight="1" x14ac:dyDescent="0.35">
      <c r="A217" s="19"/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</row>
    <row r="218" spans="1:55" ht="15" customHeight="1" x14ac:dyDescent="0.35">
      <c r="A218" s="19"/>
      <c r="B218" s="1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</row>
    <row r="219" spans="1:55" ht="15" customHeight="1" x14ac:dyDescent="0.35">
      <c r="A219" s="19"/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</row>
    <row r="220" spans="1:55" ht="15" customHeight="1" x14ac:dyDescent="0.35">
      <c r="A220" s="19"/>
      <c r="B220" s="1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</row>
    <row r="221" spans="1:55" ht="15" customHeight="1" x14ac:dyDescent="0.35">
      <c r="A221" s="19"/>
      <c r="B221" s="19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</row>
    <row r="222" spans="1:55" ht="15" customHeight="1" x14ac:dyDescent="0.35">
      <c r="A222" s="19"/>
      <c r="B222" s="19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</row>
    <row r="223" spans="1:55" ht="15" customHeight="1" x14ac:dyDescent="0.3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</row>
    <row r="224" spans="1:55" ht="15" customHeight="1" x14ac:dyDescent="0.35">
      <c r="A224" s="19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</row>
    <row r="225" spans="1:55" ht="15" customHeight="1" x14ac:dyDescent="0.35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</row>
    <row r="226" spans="1:55" ht="15" customHeight="1" x14ac:dyDescent="0.35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</row>
    <row r="227" spans="1:55" ht="15" customHeight="1" x14ac:dyDescent="0.35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</row>
    <row r="228" spans="1:55" ht="15" customHeight="1" x14ac:dyDescent="0.35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</row>
    <row r="229" spans="1:55" ht="15" customHeight="1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</row>
    <row r="230" spans="1:55" ht="15" customHeight="1" x14ac:dyDescent="0.35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</row>
    <row r="231" spans="1:55" ht="15" customHeight="1" x14ac:dyDescent="0.35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</row>
    <row r="232" spans="1:55" ht="15" customHeight="1" x14ac:dyDescent="0.35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</row>
    <row r="233" spans="1:55" ht="15" customHeight="1" x14ac:dyDescent="0.35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</row>
    <row r="234" spans="1:55" ht="15" customHeight="1" x14ac:dyDescent="0.35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</row>
    <row r="235" spans="1:55" ht="15" customHeight="1" x14ac:dyDescent="0.35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</row>
    <row r="236" spans="1:55" ht="15" customHeight="1" x14ac:dyDescent="0.35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</row>
    <row r="237" spans="1:55" ht="15" customHeight="1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</row>
    <row r="238" spans="1:55" ht="15" customHeight="1" x14ac:dyDescent="0.35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</row>
    <row r="239" spans="1:55" ht="15" customHeight="1" x14ac:dyDescent="0.35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</row>
    <row r="240" spans="1:55" ht="15" customHeight="1" x14ac:dyDescent="0.35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</row>
    <row r="241" spans="1:55" ht="15" customHeight="1" x14ac:dyDescent="0.35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</row>
    <row r="242" spans="1:55" ht="15" customHeight="1" x14ac:dyDescent="0.35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</row>
    <row r="243" spans="1:55" ht="15" customHeight="1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</row>
    <row r="244" spans="1:55" ht="15" customHeight="1" x14ac:dyDescent="0.35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</row>
    <row r="245" spans="1:55" ht="15" customHeight="1" x14ac:dyDescent="0.35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</row>
    <row r="246" spans="1:55" ht="15" customHeight="1" x14ac:dyDescent="0.35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</row>
    <row r="247" spans="1:55" ht="15" customHeight="1" x14ac:dyDescent="0.35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</row>
    <row r="248" spans="1:55" ht="15" customHeight="1" x14ac:dyDescent="0.35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</row>
    <row r="249" spans="1:55" ht="15" customHeight="1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</row>
    <row r="250" spans="1:55" ht="15" customHeight="1" x14ac:dyDescent="0.35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</row>
    <row r="251" spans="1:55" ht="15" customHeight="1" x14ac:dyDescent="0.35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</row>
    <row r="252" spans="1:55" ht="15" customHeight="1" x14ac:dyDescent="0.35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</row>
    <row r="253" spans="1:55" ht="15" customHeight="1" x14ac:dyDescent="0.35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</row>
    <row r="254" spans="1:55" ht="15" customHeight="1" x14ac:dyDescent="0.35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</row>
    <row r="255" spans="1:55" ht="15" customHeight="1" x14ac:dyDescent="0.35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</row>
    <row r="256" spans="1:55" ht="15" customHeight="1" x14ac:dyDescent="0.35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</row>
    <row r="257" spans="1:55" ht="15" customHeight="1" x14ac:dyDescent="0.35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</row>
    <row r="258" spans="1:55" ht="15" customHeight="1" x14ac:dyDescent="0.35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</row>
    <row r="259" spans="1:55" ht="15" customHeight="1" x14ac:dyDescent="0.35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</row>
    <row r="260" spans="1:55" ht="15" customHeight="1" x14ac:dyDescent="0.35">
      <c r="A260" s="19"/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</row>
    <row r="261" spans="1:55" ht="15" customHeight="1" x14ac:dyDescent="0.35">
      <c r="A261" s="19"/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</row>
    <row r="262" spans="1:55" ht="15" customHeight="1" x14ac:dyDescent="0.35">
      <c r="A262" s="19"/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</row>
    <row r="263" spans="1:55" ht="15" customHeight="1" x14ac:dyDescent="0.35">
      <c r="A263" s="19"/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</row>
    <row r="264" spans="1:55" ht="15" customHeight="1" x14ac:dyDescent="0.35">
      <c r="A264" s="19"/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</row>
    <row r="265" spans="1:55" ht="15" customHeight="1" x14ac:dyDescent="0.35">
      <c r="A265" s="19"/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</row>
    <row r="266" spans="1:55" ht="15" customHeight="1" x14ac:dyDescent="0.35">
      <c r="A266" s="19"/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</row>
    <row r="267" spans="1:55" ht="15" customHeight="1" x14ac:dyDescent="0.35">
      <c r="A267" s="19"/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</row>
    <row r="268" spans="1:55" ht="15" customHeight="1" x14ac:dyDescent="0.35">
      <c r="A268" s="19"/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2022-02-14T07:36:42Z</dcterms:modified>
</cp:coreProperties>
</file>