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รพิมล สสจ.ศรีสะเกษ\อาหารปลอดภัย\ปีงบ2565\แหล่งจำหน่าย\"/>
    </mc:Choice>
  </mc:AlternateContent>
  <bookViews>
    <workbookView xWindow="0" yWindow="0" windowWidth="14380" windowHeight="4450" tabRatio="799" activeTab="1"/>
  </bookViews>
  <sheets>
    <sheet name="สรุป" sheetId="4" r:id="rId1"/>
    <sheet name="กันทรลัก" sheetId="6" r:id="rId2"/>
    <sheet name="กันทรารม" sheetId="7" r:id="rId3"/>
    <sheet name="ขุขันธ์" sheetId="8" r:id="rId4"/>
    <sheet name="ขุนหาญ" sheetId="9" r:id="rId5"/>
    <sheet name="น้ำเกลี้ยง" sheetId="10" r:id="rId6"/>
    <sheet name="โนนคูณ" sheetId="11" r:id="rId7"/>
    <sheet name="บึงบูร" sheetId="12" r:id="rId8"/>
    <sheet name="เบญจลัก" sheetId="13" r:id="rId9"/>
    <sheet name="ปรางกู่" sheetId="14" r:id="rId10"/>
    <sheet name="พยุ" sheetId="15" r:id="rId11"/>
    <sheet name="โพศรี" sheetId="16" r:id="rId12"/>
    <sheet name="ไพรบึง" sheetId="17" r:id="rId13"/>
    <sheet name="ภูสิง" sheetId="18" r:id="rId14"/>
    <sheet name="เมืองจัน" sheetId="19" r:id="rId15"/>
    <sheet name="ยางชุม" sheetId="20" r:id="rId16"/>
    <sheet name="ราษี" sheetId="21" r:id="rId17"/>
    <sheet name="วังหิน" sheetId="22" r:id="rId18"/>
    <sheet name="ศรีรัต" sheetId="23" r:id="rId19"/>
    <sheet name="ศรีสะเกษ" sheetId="24" r:id="rId20"/>
    <sheet name="ศิลาลาด" sheetId="25" r:id="rId21"/>
    <sheet name="ห้วยทับทัน" sheetId="26" r:id="rId22"/>
    <sheet name="อุทมุพร" sheetId="27" r:id="rId23"/>
  </sheets>
  <calcPr calcId="152511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4"/>
  <c r="D27" i="4"/>
  <c r="E27" i="4" s="1"/>
  <c r="C27" i="4"/>
</calcChain>
</file>

<file path=xl/sharedStrings.xml><?xml version="1.0" encoding="utf-8"?>
<sst xmlns="http://schemas.openxmlformats.org/spreadsheetml/2006/main" count="826" uniqueCount="256">
  <si>
    <t>ลำดับ</t>
  </si>
  <si>
    <t>ชื่อ</t>
  </si>
  <si>
    <t>ชื่อผู้จำหน่าย</t>
  </si>
  <si>
    <t>ตัวอย่าง</t>
  </si>
  <si>
    <t>แหล่งที่มา</t>
  </si>
  <si>
    <t>สรุปผล</t>
  </si>
  <si>
    <t>ผ่าน</t>
  </si>
  <si>
    <t>ศรีสะเกษ</t>
  </si>
  <si>
    <t>ไอโอดีน(ppm)</t>
  </si>
  <si>
    <t>กันทรลักษ์</t>
  </si>
  <si>
    <t>เกลือทิพย์</t>
  </si>
  <si>
    <t>กันทรารมย์</t>
  </si>
  <si>
    <t>-</t>
  </si>
  <si>
    <t>หจก.เตียมุ่ยกวง</t>
  </si>
  <si>
    <t>ร้านปราณีพานิชย์</t>
  </si>
  <si>
    <t>ไม่ผ่าน</t>
  </si>
  <si>
    <t>สหกรณ์ รพ.ขุขันธ์</t>
  </si>
  <si>
    <t>ขุขันธ์</t>
  </si>
  <si>
    <t>บ.อุตสาหกรรมเกลือบริสุทธิ์ จำกัด</t>
  </si>
  <si>
    <t>บ.สหพัฒนพิบูล จำกัด</t>
  </si>
  <si>
    <t>ขุนหาญ</t>
  </si>
  <si>
    <t>ไม่ระบุ</t>
  </si>
  <si>
    <t>แม่ลำเพย พาณิชย์</t>
  </si>
  <si>
    <t>น้ำเกลี้ยง</t>
  </si>
  <si>
    <t>โนนคูณ</t>
  </si>
  <si>
    <t>เกลือไอโอ</t>
  </si>
  <si>
    <t>เกลือไอโอดีน</t>
  </si>
  <si>
    <t>ไอโอซอลท์ มาร์เก็ตติ้ง 2</t>
  </si>
  <si>
    <t>ไพรบึง</t>
  </si>
  <si>
    <t>อ.นาเชือก จ.มหาสารคาม</t>
  </si>
  <si>
    <t>อ.บ้านแหลม จ.เพชรบุรี</t>
  </si>
  <si>
    <t>ตรามังกรทอง</t>
  </si>
  <si>
    <t>อ่วมพาณิชย์</t>
  </si>
  <si>
    <t>รพ.โนนคูณ</t>
  </si>
  <si>
    <t>นางจตุพร นามสีอุ่น</t>
  </si>
  <si>
    <t>ร้านทวีทรัพย์</t>
  </si>
  <si>
    <t>ร้านบ้านค้อ</t>
  </si>
  <si>
    <t>เกลือตราเพชร</t>
  </si>
  <si>
    <t>โรงครัวโรงพยาบาลกันทรลักษ์</t>
  </si>
  <si>
    <t>หจก.แฮงแท็ก 1999</t>
  </si>
  <si>
    <t>เกลือทวีโฟร์</t>
  </si>
  <si>
    <t>เดชาซอลท์ จ.มหาสารคาม</t>
  </si>
  <si>
    <t>ร้านเฮียอ้วน ขายของชำ</t>
  </si>
  <si>
    <t>ร้านเจ้นี</t>
  </si>
  <si>
    <t>โรงครัวโรงพยาบาลกันทรารมย์</t>
  </si>
  <si>
    <t>โรงครัวโรงพยาบาลปรางศ์กู่</t>
  </si>
  <si>
    <t>ร้านเจ้เหนียว</t>
  </si>
  <si>
    <t>ร้านเจ้ลัด</t>
  </si>
  <si>
    <t>10 ม.13 ต.ปอพาน</t>
  </si>
  <si>
    <t>103 ม.7 ต.บรบือ</t>
  </si>
  <si>
    <t>ยงสงวน</t>
  </si>
  <si>
    <t>ร้านหนองฉลอง</t>
  </si>
  <si>
    <t>เกลือ</t>
  </si>
  <si>
    <t>โรงพยาบาลน้ำเกลี้ยง</t>
  </si>
  <si>
    <t>วิไล พลเสนา</t>
  </si>
  <si>
    <t>โรงครัวโรงพยาบาลไพรบึง</t>
  </si>
  <si>
    <t>เจ้ดำ</t>
  </si>
  <si>
    <t>ร้านพูนทรัพย์</t>
  </si>
  <si>
    <t>ร้าน ว.วังหิน</t>
  </si>
  <si>
    <t>ร้านแอร์</t>
  </si>
  <si>
    <t>โรงครัวโรงพยาบาลวังหิน</t>
  </si>
  <si>
    <t>เกลือตราดอกดาวเรือง2</t>
  </si>
  <si>
    <t>โรงครัวโรงพยาบาลอุทุมพรพิสัย</t>
  </si>
  <si>
    <t>อุทุมพรพิสัย</t>
  </si>
  <si>
    <t>ชินวิวัฒน์</t>
  </si>
  <si>
    <t>กุยนัย</t>
  </si>
  <si>
    <t>โชคชัย</t>
  </si>
  <si>
    <t>คลินิกหมอบัญชา</t>
  </si>
  <si>
    <t>เกลือตราเหรียญทองคู่</t>
  </si>
  <si>
    <t>พงษ์สิน พานิช</t>
  </si>
  <si>
    <t>ร้านพิสัย 103 ม.7 ต.บรบือ</t>
  </si>
  <si>
    <t>โพธิ์ศรีสุวรรณ</t>
  </si>
  <si>
    <t>ร้านยายรด</t>
  </si>
  <si>
    <t>ร้านแม่ลอย</t>
  </si>
  <si>
    <t>ร้านโพธิ์เงิน พาณิชย์</t>
  </si>
  <si>
    <t>รถขายส่งของวัตถุดิบ</t>
  </si>
  <si>
    <t>เกลือตราเอโร่</t>
  </si>
  <si>
    <t>บ.สังคมการค้า จ.มหาสารคาม</t>
  </si>
  <si>
    <t>ราษีไศล</t>
  </si>
  <si>
    <t>เจ้นาไก่สด</t>
  </si>
  <si>
    <t>เจ้ใจไก่สด</t>
  </si>
  <si>
    <t>ร้าน PN มินิมาร์ท</t>
  </si>
  <si>
    <t>โรงครัวโรงพยาบาลราษีไศล</t>
  </si>
  <si>
    <t>เกลือตรามังกร</t>
  </si>
  <si>
    <t>ร้านศักดิ์รุ่งเรือง</t>
  </si>
  <si>
    <t>เบญจลักษ์</t>
  </si>
  <si>
    <t>ร้านทวีกิจ</t>
  </si>
  <si>
    <t>ยายนงค์</t>
  </si>
  <si>
    <t>เหล้ายาปลาปิ้ง</t>
  </si>
  <si>
    <t>เกลือปรุงทิพย์</t>
  </si>
  <si>
    <t>บ.ซี ซอลท์ ออฟ สยาม กรุป</t>
  </si>
  <si>
    <t>โรงพยาบาลยางชุมน้อย</t>
  </si>
  <si>
    <t>ยางชุมน้อย</t>
  </si>
  <si>
    <t>เกลือจรัส</t>
  </si>
  <si>
    <t>เกลือตราหน่อไม้</t>
  </si>
  <si>
    <t>เกลือตราเชพแพ็ค</t>
  </si>
  <si>
    <t>อ.บรบือ จ.มหาสารคาม</t>
  </si>
  <si>
    <t>อ.พิมาย จ.นครราชสีมา</t>
  </si>
  <si>
    <t>พยุห์</t>
  </si>
  <si>
    <t>โรงครัวโรงพยาบาลพยุห์</t>
  </si>
  <si>
    <t>สนองการค้า</t>
  </si>
  <si>
    <t>สมหมายพาณิชย์</t>
  </si>
  <si>
    <t>ศิลาลาด</t>
  </si>
  <si>
    <t>เกศรินทร์ ภาชนะ</t>
  </si>
  <si>
    <t>สมใจ</t>
  </si>
  <si>
    <t>อ.วาปีปทุม จ.มหาสารคาม</t>
  </si>
  <si>
    <t>เมืองจันทร์</t>
  </si>
  <si>
    <t>โรงครัวโรงพยาบาลเมืองจันทร์</t>
  </si>
  <si>
    <t>ร้านอาหารเยี่ยมโภชนาการ</t>
  </si>
  <si>
    <t>ร้านาตลาดไทย บ้านปลาซิวน้อย</t>
  </si>
  <si>
    <t>ภูสิงห์</t>
  </si>
  <si>
    <t>ร้านบ้านเรา</t>
  </si>
  <si>
    <t>ร้านชานนท์กะทิสด</t>
  </si>
  <si>
    <t>ร้านศูนย์ไข่ ภูสิงห์</t>
  </si>
  <si>
    <t>โรงครัวโรงพยาบาลภูสิงห์</t>
  </si>
  <si>
    <t>บ้านดุง จ.อุดรธานี</t>
  </si>
  <si>
    <t>ศรีรัตนะ</t>
  </si>
  <si>
    <t>โรงครัวโรงพยาบาลศรีรัตนะ</t>
  </si>
  <si>
    <t>ร้านอัมไพ</t>
  </si>
  <si>
    <t>พันทิวา</t>
  </si>
  <si>
    <t>เกลือตราช้างยิ้ม</t>
  </si>
  <si>
    <t>ร้านแสงทรัพย์</t>
  </si>
  <si>
    <t>โรงครัวโรงพยาบาลศรีสะเกษ</t>
  </si>
  <si>
    <t>ร้านป้าสลิต</t>
  </si>
  <si>
    <t>จงบุญร้านชำ</t>
  </si>
  <si>
    <t>ลุงจ่อยกะทิสด</t>
  </si>
  <si>
    <t>เกลือตรามังกรแม่ทองดี</t>
  </si>
  <si>
    <t>เกลือตรานกอินทรีย์</t>
  </si>
  <si>
    <t>66 ซอยวัดช่องจม ถ.พระราม3 กทม.</t>
  </si>
  <si>
    <t>ห้วยทับทัน</t>
  </si>
  <si>
    <t>โรงครัวโรงพยาบาลห้วยทับทัน</t>
  </si>
  <si>
    <t>พงษ์พานิช</t>
  </si>
  <si>
    <t>เกลือตราดอกดาวเรือง</t>
  </si>
  <si>
    <t>เกลือตรา Happy Price Pro</t>
  </si>
  <si>
    <t>บึงบูรพ์</t>
  </si>
  <si>
    <t>Big C</t>
  </si>
  <si>
    <t>Tesco Lotus</t>
  </si>
  <si>
    <t>Tesco Lotus Express</t>
  </si>
  <si>
    <t>ทรัพย์ทวี</t>
  </si>
  <si>
    <t>เลิศทวี มินิมาร์ท</t>
  </si>
  <si>
    <t>โรงครัวโรงพยาบาลบึงบูรพ์</t>
  </si>
  <si>
    <t>Lotus Express</t>
  </si>
  <si>
    <t>รายละเอียดตัวอย่าง</t>
  </si>
  <si>
    <t>BBF 31/12/2568</t>
  </si>
  <si>
    <t>BBF 30/10/2567</t>
  </si>
  <si>
    <t>BBF31/12/1966</t>
  </si>
  <si>
    <t xml:space="preserve">  BBF 16/2/2021</t>
  </si>
  <si>
    <t>BBF 16/2/2024</t>
  </si>
  <si>
    <t>BBF 31/12/2023</t>
  </si>
  <si>
    <t>BBF 22/10/2024</t>
  </si>
  <si>
    <t>BBF 1/1/2024</t>
  </si>
  <si>
    <t xml:space="preserve"> BBF 1/1/2024</t>
  </si>
  <si>
    <t xml:space="preserve"> BBF 19/8/2024</t>
  </si>
  <si>
    <t>BBF 4/11/2024</t>
  </si>
  <si>
    <t>BBF 8/2/2019</t>
  </si>
  <si>
    <t>BBF 1/12/2570</t>
  </si>
  <si>
    <t>BBF 1/12/2566</t>
  </si>
  <si>
    <t>BBF 2/11/2024</t>
  </si>
  <si>
    <t>BBF 1/12/1966</t>
  </si>
  <si>
    <t>BBF 23/9/2024</t>
  </si>
  <si>
    <t>BBF 5/11/2023</t>
  </si>
  <si>
    <t>BBF 31/12/2021</t>
  </si>
  <si>
    <t>BBF 23/6/2024</t>
  </si>
  <si>
    <t>BBF 25/5/2024</t>
  </si>
  <si>
    <t>BBF 1/12/2567</t>
  </si>
  <si>
    <t>BBF 1/9/2024</t>
  </si>
  <si>
    <t>BBF 9/9/2023</t>
  </si>
  <si>
    <t>BBF 14/11/2024</t>
  </si>
  <si>
    <t>BBF 19/8/2024</t>
  </si>
  <si>
    <t>BBF 6/5/2024</t>
  </si>
  <si>
    <t>BBF 1/12/2564</t>
  </si>
  <si>
    <t>BBF 1/12/2565</t>
  </si>
  <si>
    <t>BBF1/12/2566</t>
  </si>
  <si>
    <t>BBF 17/6/2024</t>
  </si>
  <si>
    <t>BBF 17/10/2024</t>
  </si>
  <si>
    <t>BBF 1/1/2567</t>
  </si>
  <si>
    <t>BBF 8/10/2566</t>
  </si>
  <si>
    <t>BBF28/11/2567</t>
  </si>
  <si>
    <t>BBF 27/8/2567</t>
  </si>
  <si>
    <t>BBF 28/11/2567</t>
  </si>
  <si>
    <t>BBF 23/3/2567</t>
  </si>
  <si>
    <t xml:space="preserve"> ประจำเดือน ธันวาคม ประจำปีงบประมาณ 2565</t>
  </si>
  <si>
    <t>โรงพยาบาล</t>
  </si>
  <si>
    <t>รวม</t>
  </si>
  <si>
    <t>หมายเหตุ</t>
  </si>
  <si>
    <t>ตรวจ(ตัวอย่าง)</t>
  </si>
  <si>
    <t>ผ่าน(ตัวอย่าง)</t>
  </si>
  <si>
    <t>ร้อยละที่ผ่าน</t>
  </si>
  <si>
    <t>ปรางค์กู่</t>
  </si>
  <si>
    <t xml:space="preserve">วังหิน </t>
  </si>
  <si>
    <t>รพ.ปรางค์กู่</t>
  </si>
  <si>
    <t>รพ.ขุขันธ์</t>
  </si>
  <si>
    <t>รพ.กันทรลักษ์</t>
  </si>
  <si>
    <t>รพ.กันทรารมย์</t>
  </si>
  <si>
    <t>รพ.ขุนหาญ</t>
  </si>
  <si>
    <t>รพ.น้ำเกลี้ยง</t>
  </si>
  <si>
    <t>รพ.ไพรบึง</t>
  </si>
  <si>
    <t>รพ.วังหิน</t>
  </si>
  <si>
    <t>รพ.อุทุมพรพิสัย</t>
  </si>
  <si>
    <t>รพ.โพธิ์ศรีสุวรรณ</t>
  </si>
  <si>
    <t>รพ.ราษีไศล</t>
  </si>
  <si>
    <t>รพ.ยางชุมน้อย</t>
  </si>
  <si>
    <t>รพ.พยุห์</t>
  </si>
  <si>
    <t>รพ.ศิลาลาด</t>
  </si>
  <si>
    <t>รพ.เมืองจันทร์</t>
  </si>
  <si>
    <t>รพ.ภูสิงห์</t>
  </si>
  <si>
    <t>รพ.ศรีรัตนะ</t>
  </si>
  <si>
    <t>รพ.ศรีสะเกษ</t>
  </si>
  <si>
    <t>รพ.ห้วยทับทัน</t>
  </si>
  <si>
    <t>รพ.บึงบูรพ์</t>
  </si>
  <si>
    <t>ผลการตรวจวิเคราะห์ปริมาณไอโอดีนในเกลือบริโภค โดยใช้เครื่อง I-Reader</t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</si>
  <si>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</t>
    </r>
    <r>
      <rPr>
        <b/>
        <u/>
        <sz val="16"/>
        <color theme="1"/>
        <rFont val="TH SarabunPSK"/>
        <family val="2"/>
      </rPr>
      <t xml:space="preserve">15 ธันวาคม 2564 </t>
    </r>
  </si>
  <si>
    <r>
      <t xml:space="preserve">วันที่ตรวจวิเคราะห์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</t>
    </r>
    <r>
      <rPr>
        <b/>
        <u/>
        <sz val="16"/>
        <color theme="1"/>
        <rFont val="TH SarabunPSK"/>
        <family val="2"/>
      </rPr>
      <t>17 ธันวาคม 2564</t>
    </r>
    <r>
      <rPr>
        <u/>
        <sz val="16"/>
        <color theme="1"/>
        <rFont val="TH SarabunPSK"/>
        <family val="2"/>
      </rPr>
      <t xml:space="preserve"> </t>
    </r>
  </si>
  <si>
    <r>
      <t xml:space="preserve">จำนวนตัวอย่างทั้งหมด   :   </t>
    </r>
    <r>
      <rPr>
        <b/>
        <u/>
        <sz val="16"/>
        <color theme="1"/>
        <rFont val="TH SarabunPSK"/>
        <family val="2"/>
      </rPr>
      <t>4 ตัวอย่าง ผ่าน 3 ตัวอย่าง ผ่านร้อยละ 75 ดังนี้</t>
    </r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</si>
  <si>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 xml:space="preserve"> -ตามประกาศกระทรวงสาธารณสุข วันที่ 7 เมษายน 2554 เรื่อง เกลือบริโภค</t>
    </r>
  </si>
  <si>
    <t xml:space="preserve">              ข้อ 4 เกลือบริโภคต้องมีปริมาณไอโอดีนไม่น้อยกว่า 20 มิลลิกรัม และไม่เกิน 40 มิลลิกรัมต่อเกลือบริโภค 1 กิโลกรัม</t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</si>
  <si>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ร้านค้าในเขตรับผิดชอบอำเภอกันทรลักษ์ จังหวัดศรีสะเกษ</t>
    </r>
  </si>
  <si>
    <t>เกลือ Lotus's</t>
  </si>
  <si>
    <t>เกลือแก้วตา</t>
  </si>
  <si>
    <t>เกลือเดชาซอลท์</t>
  </si>
  <si>
    <t>เกลือช้างยิ้ม</t>
  </si>
  <si>
    <t>เกลือมังกรแม่ทองดี</t>
  </si>
  <si>
    <t>เกลือบิ๊กซีแฮปปี้ไพรซ์ โปร</t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</si>
  <si>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ร้านค้าในเขตรับผิดชอบอำเภอกันทรารมย์ จังหวัดศรีสะเกษ</t>
    </r>
  </si>
  <si>
    <r>
      <t xml:space="preserve">จำนวนตัวอย่างทั้งหมด   :   </t>
    </r>
    <r>
      <rPr>
        <b/>
        <u/>
        <sz val="16"/>
        <color theme="1"/>
        <rFont val="TH SarabunPSK"/>
        <family val="2"/>
      </rPr>
      <t>3 ตัวอย่าง ผ่าน 3 ตัวอย่าง ผ่านร้อยละ 100 ดังนี้</t>
    </r>
  </si>
  <si>
    <r>
      <t xml:space="preserve">จำนวนตัวอย่างทั้งหมด   :   </t>
    </r>
    <r>
      <rPr>
        <b/>
        <u/>
        <sz val="16"/>
        <color theme="1"/>
        <rFont val="TH SarabunPSK"/>
        <family val="2"/>
      </rPr>
      <t>1 ตัวอย่าง ผ่าน 1 ตัวอย่าง ผ่านร้อยละ 100 ดังนี้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</si>
  <si>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ร้านค้าในเขตรับผิดชอบอำเภอขุขันธ์ จังหวัดศรีสะเกษ</t>
    </r>
  </si>
  <si>
    <r>
      <t xml:space="preserve">จำนวนตัวอย่างทั้งหมด   :   </t>
    </r>
    <r>
      <rPr>
        <b/>
        <u/>
        <sz val="16"/>
        <color theme="1"/>
        <rFont val="TH SarabunPSK"/>
        <family val="2"/>
      </rPr>
      <t>4 ตัวอย่าง ผ่าน 4 ตัวอย่าง ผ่านร้อยละ 100 ดังนี้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</si>
  <si>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ร้านค้าในเขตรับผิดชอบอำเภอน้ำเกลี้ยง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</si>
  <si>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ร้านค้าในเขตรับผิดชอบอำเภอขุนหาญ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</si>
  <si>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ร้านค้าในเขตรับผิดชอบอำเภอโนนคูณ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</si>
  <si>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ร้านค้าในเขตรับผิดชอบอำเภอบึงบูรพ์ จังหวัดศรีสะเกษ</t>
    </r>
  </si>
  <si>
    <t>BBF 25 66</t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</si>
  <si>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ร้านค้าในเขตรับผิดชอบอำเภอเบญจลักษ์เฉลิมพระเกียรติ 50 พรรษา จังหวัดศรีสะเกษ</t>
    </r>
  </si>
  <si>
    <t>รพ.เบญจลักษ์เฉลิมพระเกียรติ 50 พรรษา</t>
  </si>
  <si>
    <r>
      <t xml:space="preserve">จำนวนตัวอย่างทั้งหมด   :   </t>
    </r>
    <r>
      <rPr>
        <b/>
        <u/>
        <sz val="16"/>
        <color theme="1"/>
        <rFont val="TH SarabunPSK"/>
        <family val="2"/>
      </rPr>
      <t>3 ตัวอย่าง ผ่าน 2 ตัวอย่าง ผ่านร้อยละ 66.67 ดังนี้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</si>
  <si>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ร้านค้าในเขตรับผิดชอบอำเภอปรางค์กู่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</si>
  <si>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ร้านค้าในเขตรับผิดชอบอำเภอพยุห์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</si>
  <si>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ร้านค้าในเขตรับผิดชอบอำเภอโพธิ์ศรีสุวรรณ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</si>
  <si>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ร้านค้าในเขตรับผิดชอบอำเภอไพรบึง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</si>
  <si>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ร้านค้าในเขตรับผิดชอบอำเภอภูสิงห์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</si>
  <si>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ร้านค้าในเขตรับผิดชอบอำเภอเมืองจันทร์ จังหวัดศรีสะเกษ</t>
    </r>
  </si>
  <si>
    <r>
      <t xml:space="preserve">จำนวนตัวอย่างทั้งหมด   :   </t>
    </r>
    <r>
      <rPr>
        <b/>
        <u/>
        <sz val="16"/>
        <color theme="1"/>
        <rFont val="TH SarabunPSK"/>
        <family val="2"/>
      </rPr>
      <t>4 ตัวอย่าง ผ่าน 2 ตัวอย่าง ผ่านร้อยละ 50 ดังนี้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</si>
  <si>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ร้านค้าในเขตรับผิดชอบอำเภอยางชุมน้อย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</si>
  <si>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ร้านค้าในเขตรับผิดชอบอำเภอราษีไศล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</si>
  <si>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ร้านค้าในเขตรับผิดชอบอำเภอวังหิน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</si>
  <si>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ร้านค้าในเขตรับผิดชอบอำเภอศรีรัตนะ จังหวัดศรีสะเกษ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</si>
  <si>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ร้านค้าในเขตรับผิดชอบอำเภอเมือง จังหวัดศรีสะเกษ</t>
    </r>
  </si>
  <si>
    <r>
      <t xml:space="preserve">จำนวนตัวอย่างทั้งหมด   :  </t>
    </r>
    <r>
      <rPr>
        <b/>
        <u/>
        <sz val="16"/>
        <color theme="1"/>
        <rFont val="TH SarabunPSK"/>
        <family val="2"/>
      </rPr>
      <t>2 ตัวอย่าง ผ่าน 2 ตัวอย่าง ผ่านร้อยละ 100 ดังนี้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</si>
  <si>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ร้านค้าในเขตรับผิดชอบอำเภอศิลาลาด จังหวัดศรีสะเกษ</t>
    </r>
  </si>
  <si>
    <r>
      <t xml:space="preserve">จำนวนตัวอย่างทั้งหมด   :  </t>
    </r>
    <r>
      <rPr>
        <b/>
        <u/>
        <sz val="16"/>
        <color theme="1"/>
        <rFont val="TH SarabunPSK"/>
        <family val="2"/>
      </rPr>
      <t>4 ตัวอย่าง ผ่าน 4 ตัวอย่าง ผ่านร้อยละ 100 ดังนี้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</si>
  <si>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ร้านค้าในเขตรับผิดชอบอำเภอห้วยทับทัน จังหวัดศรีสะเกษ</t>
    </r>
  </si>
  <si>
    <r>
      <t xml:space="preserve">จำนวนตัวอย่างทั้งหมด   :  </t>
    </r>
    <r>
      <rPr>
        <b/>
        <u/>
        <sz val="16"/>
        <color theme="1"/>
        <rFont val="TH SarabunPSK"/>
        <family val="2"/>
      </rPr>
      <t>6 ตัวอย่าง ผ่าน 5 ตัวอย่าง ผ่านร้อยละ 83.33 ดังนี้</t>
    </r>
  </si>
  <si>
    <r>
      <t xml:space="preserve">สถานที่เก็บตัวอย่าง       :   </t>
    </r>
    <r>
      <rPr>
        <b/>
        <u/>
        <sz val="16"/>
        <color theme="1"/>
        <rFont val="TH SarabunPSK"/>
        <family val="2"/>
      </rPr>
      <t>ร้านค้าในเขตรับผิดชอบอำเภออุทุมพรพิสัย จังหวัดศรีสะเกษ</t>
    </r>
  </si>
  <si>
    <t xml:space="preserve">ผลการตรวจวิเคราะห์ปริมาณไอโอดีนในเกลือบริโภค  โดยใช้เครื่อง I-Reader  จังหวัดศรีสะเกษ </t>
  </si>
  <si>
    <t>ผลการตรวจวิเคราะห์ปริมาณไอโอดีน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</si>
</sst>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2" fontId="3" fillId="0" borderId="1" xfId="0" quotePrefix="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" fontId="2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5" xfId="0" applyFont="1" applyFill="1" applyBorder="1" applyAlignment="1">
      <alignment horizontal="center"/>
    </xf>
    <xf numFmtId="0" fontId="8" fillId="0" borderId="5" xfId="0" quotePrefix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NumberFormat="1"/>
    <xf numFmtId="0" fontId="8" fillId="0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9" fillId="0" borderId="0" xfId="0" applyFont="1"/>
    <xf numFmtId="0" fontId="9" fillId="0" borderId="0" xfId="0" applyFont="1" applyFill="1"/>
    <xf numFmtId="2" fontId="9" fillId="0" borderId="0" xfId="0" applyNumberFormat="1" applyFont="1"/>
    <xf numFmtId="0" fontId="7" fillId="0" borderId="0" xfId="4" applyFont="1" applyAlignment="1"/>
    <xf numFmtId="0" fontId="1" fillId="0" borderId="0" xfId="4"/>
    <xf numFmtId="0" fontId="7" fillId="0" borderId="0" xfId="0" applyFont="1" applyBorder="1" applyAlignment="1"/>
    <xf numFmtId="0" fontId="3" fillId="0" borderId="0" xfId="0" applyFont="1" applyBorder="1" applyAlignment="1">
      <alignment horizontal="center"/>
    </xf>
    <xf numFmtId="0" fontId="7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11" fillId="0" borderId="0" xfId="5" applyFont="1" applyAlignment="1"/>
    <xf numFmtId="0" fontId="10" fillId="0" borderId="0" xfId="5" applyFont="1" applyAlignment="1"/>
    <xf numFmtId="0" fontId="3" fillId="0" borderId="0" xfId="5" applyFont="1" applyAlignment="1"/>
    <xf numFmtId="0" fontId="3" fillId="0" borderId="0" xfId="5" applyFont="1" applyAlignment="1">
      <alignment horizontal="center"/>
    </xf>
    <xf numFmtId="0" fontId="3" fillId="0" borderId="0" xfId="5" applyFont="1" applyAlignment="1">
      <alignment horizontal="left"/>
    </xf>
    <xf numFmtId="0" fontId="6" fillId="0" borderId="0" xfId="4" applyFont="1" applyAlignment="1"/>
    <xf numFmtId="2" fontId="3" fillId="3" borderId="1" xfId="0" quotePrefix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/>
    </xf>
    <xf numFmtId="17" fontId="3" fillId="3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</cellXfs>
  <cellStyles count="6">
    <cellStyle name="Normal 2" xfId="2"/>
    <cellStyle name="Normal 3" xfId="1"/>
    <cellStyle name="ปกติ" xfId="0" builtinId="0"/>
    <cellStyle name="ปกติ 2" xfId="4"/>
    <cellStyle name="ปกติ 2 2" xfId="3"/>
    <cellStyle name="ปกติ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0</xdr:rowOff>
    </xdr:from>
    <xdr:to>
      <xdr:col>4</xdr:col>
      <xdr:colOff>190500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0524" y="3228975"/>
          <a:ext cx="326707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573405</xdr:colOff>
      <xdr:row>12</xdr:row>
      <xdr:rowOff>19050</xdr:rowOff>
    </xdr:from>
    <xdr:to>
      <xdr:col>7</xdr:col>
      <xdr:colOff>123825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02330" y="3248025"/>
          <a:ext cx="33699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339115</xdr:colOff>
      <xdr:row>18</xdr:row>
      <xdr:rowOff>0</xdr:rowOff>
    </xdr:from>
    <xdr:to>
      <xdr:col>4</xdr:col>
      <xdr:colOff>95250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39115" y="4314825"/>
          <a:ext cx="322323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440055</xdr:colOff>
      <xdr:row>18</xdr:row>
      <xdr:rowOff>0</xdr:rowOff>
    </xdr:from>
    <xdr:to>
      <xdr:col>7</xdr:col>
      <xdr:colOff>600075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68980" y="4314825"/>
          <a:ext cx="39795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529590</xdr:colOff>
      <xdr:row>23</xdr:row>
      <xdr:rowOff>110490</xdr:rowOff>
    </xdr:from>
    <xdr:to>
      <xdr:col>5</xdr:col>
      <xdr:colOff>371475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1065" y="5330190"/>
          <a:ext cx="480441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571499</xdr:colOff>
      <xdr:row>17</xdr:row>
      <xdr:rowOff>85725</xdr:rowOff>
    </xdr:from>
    <xdr:to>
      <xdr:col>4</xdr:col>
      <xdr:colOff>1019174</xdr:colOff>
      <xdr:row>19</xdr:row>
      <xdr:rowOff>28575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05299" y="4219575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12</xdr:row>
      <xdr:rowOff>0</xdr:rowOff>
    </xdr:from>
    <xdr:to>
      <xdr:col>4</xdr:col>
      <xdr:colOff>476250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4" y="3228975"/>
          <a:ext cx="291465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459105</xdr:colOff>
      <xdr:row>12</xdr:row>
      <xdr:rowOff>19050</xdr:rowOff>
    </xdr:from>
    <xdr:to>
      <xdr:col>8</xdr:col>
      <xdr:colOff>276225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73780" y="3248025"/>
          <a:ext cx="41319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253390</xdr:colOff>
      <xdr:row>18</xdr:row>
      <xdr:rowOff>0</xdr:rowOff>
    </xdr:from>
    <xdr:to>
      <xdr:col>4</xdr:col>
      <xdr:colOff>381000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24865" y="4314825"/>
          <a:ext cx="287081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430530</xdr:colOff>
      <xdr:row>18</xdr:row>
      <xdr:rowOff>0</xdr:rowOff>
    </xdr:from>
    <xdr:to>
      <xdr:col>9</xdr:col>
      <xdr:colOff>66675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45205" y="4314825"/>
          <a:ext cx="46367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676274</xdr:colOff>
      <xdr:row>23</xdr:row>
      <xdr:rowOff>110490</xdr:rowOff>
    </xdr:from>
    <xdr:to>
      <xdr:col>6</xdr:col>
      <xdr:colOff>95250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47749" y="5063490"/>
          <a:ext cx="519112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1190624</xdr:colOff>
      <xdr:row>17</xdr:row>
      <xdr:rowOff>85725</xdr:rowOff>
    </xdr:from>
    <xdr:to>
      <xdr:col>4</xdr:col>
      <xdr:colOff>1133474</xdr:colOff>
      <xdr:row>19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924424" y="39528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268605</xdr:colOff>
      <xdr:row>17</xdr:row>
      <xdr:rowOff>95250</xdr:rowOff>
    </xdr:from>
    <xdr:to>
      <xdr:col>5</xdr:col>
      <xdr:colOff>716280</xdr:colOff>
      <xdr:row>19</xdr:row>
      <xdr:rowOff>38100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516755" y="422910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12</xdr:row>
      <xdr:rowOff>0</xdr:rowOff>
    </xdr:from>
    <xdr:to>
      <xdr:col>4</xdr:col>
      <xdr:colOff>476250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4" y="3228975"/>
          <a:ext cx="291465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459105</xdr:colOff>
      <xdr:row>12</xdr:row>
      <xdr:rowOff>19050</xdr:rowOff>
    </xdr:from>
    <xdr:to>
      <xdr:col>8</xdr:col>
      <xdr:colOff>276225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73780" y="3248025"/>
          <a:ext cx="41319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253390</xdr:colOff>
      <xdr:row>18</xdr:row>
      <xdr:rowOff>0</xdr:rowOff>
    </xdr:from>
    <xdr:to>
      <xdr:col>4</xdr:col>
      <xdr:colOff>381000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24865" y="4314825"/>
          <a:ext cx="287081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430530</xdr:colOff>
      <xdr:row>18</xdr:row>
      <xdr:rowOff>0</xdr:rowOff>
    </xdr:from>
    <xdr:to>
      <xdr:col>9</xdr:col>
      <xdr:colOff>66675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45205" y="4314825"/>
          <a:ext cx="46367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962025</xdr:colOff>
      <xdr:row>23</xdr:row>
      <xdr:rowOff>110490</xdr:rowOff>
    </xdr:from>
    <xdr:to>
      <xdr:col>5</xdr:col>
      <xdr:colOff>1695450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0" y="5330190"/>
          <a:ext cx="53149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1190624</xdr:colOff>
      <xdr:row>17</xdr:row>
      <xdr:rowOff>85725</xdr:rowOff>
    </xdr:from>
    <xdr:to>
      <xdr:col>4</xdr:col>
      <xdr:colOff>1133474</xdr:colOff>
      <xdr:row>19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48149" y="42195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268605</xdr:colOff>
      <xdr:row>17</xdr:row>
      <xdr:rowOff>95250</xdr:rowOff>
    </xdr:from>
    <xdr:to>
      <xdr:col>5</xdr:col>
      <xdr:colOff>716280</xdr:colOff>
      <xdr:row>19</xdr:row>
      <xdr:rowOff>38100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516755" y="422910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12</xdr:row>
      <xdr:rowOff>0</xdr:rowOff>
    </xdr:from>
    <xdr:to>
      <xdr:col>4</xdr:col>
      <xdr:colOff>57150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5274" y="3228975"/>
          <a:ext cx="31718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763905</xdr:colOff>
      <xdr:row>12</xdr:row>
      <xdr:rowOff>19050</xdr:rowOff>
    </xdr:from>
    <xdr:to>
      <xdr:col>7</xdr:col>
      <xdr:colOff>409575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16605" y="3248025"/>
          <a:ext cx="37699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243865</xdr:colOff>
      <xdr:row>18</xdr:row>
      <xdr:rowOff>0</xdr:rowOff>
    </xdr:from>
    <xdr:to>
      <xdr:col>3</xdr:col>
      <xdr:colOff>819150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3865" y="4314825"/>
          <a:ext cx="312798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735330</xdr:colOff>
      <xdr:row>18</xdr:row>
      <xdr:rowOff>0</xdr:rowOff>
    </xdr:from>
    <xdr:to>
      <xdr:col>8</xdr:col>
      <xdr:colOff>200025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8030" y="4314825"/>
          <a:ext cx="427482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0</xdr:colOff>
      <xdr:row>23</xdr:row>
      <xdr:rowOff>110490</xdr:rowOff>
    </xdr:from>
    <xdr:to>
      <xdr:col>5</xdr:col>
      <xdr:colOff>371475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8225" y="5330190"/>
          <a:ext cx="46958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906780</xdr:colOff>
      <xdr:row>17</xdr:row>
      <xdr:rowOff>95250</xdr:rowOff>
    </xdr:from>
    <xdr:to>
      <xdr:col>4</xdr:col>
      <xdr:colOff>1354455</xdr:colOff>
      <xdr:row>19</xdr:row>
      <xdr:rowOff>38100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16730" y="422910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12</xdr:row>
      <xdr:rowOff>0</xdr:rowOff>
    </xdr:from>
    <xdr:to>
      <xdr:col>4</xdr:col>
      <xdr:colOff>676275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5274" y="3228975"/>
          <a:ext cx="32861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12</xdr:row>
      <xdr:rowOff>19050</xdr:rowOff>
    </xdr:from>
    <xdr:to>
      <xdr:col>8</xdr:col>
      <xdr:colOff>285750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30880" y="3248025"/>
          <a:ext cx="37223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243865</xdr:colOff>
      <xdr:row>18</xdr:row>
      <xdr:rowOff>0</xdr:rowOff>
    </xdr:from>
    <xdr:to>
      <xdr:col>3</xdr:col>
      <xdr:colOff>819150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3865" y="4314825"/>
          <a:ext cx="312798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18</xdr:row>
      <xdr:rowOff>0</xdr:rowOff>
    </xdr:from>
    <xdr:to>
      <xdr:col>8</xdr:col>
      <xdr:colOff>523875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30880" y="4314825"/>
          <a:ext cx="39604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552449</xdr:colOff>
      <xdr:row>23</xdr:row>
      <xdr:rowOff>110490</xdr:rowOff>
    </xdr:from>
    <xdr:to>
      <xdr:col>6</xdr:col>
      <xdr:colOff>400049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23924" y="5330190"/>
          <a:ext cx="48291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97155</xdr:colOff>
      <xdr:row>17</xdr:row>
      <xdr:rowOff>95250</xdr:rowOff>
    </xdr:from>
    <xdr:to>
      <xdr:col>5</xdr:col>
      <xdr:colOff>409575</xdr:colOff>
      <xdr:row>19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35755" y="4229100"/>
          <a:ext cx="3124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11</xdr:row>
      <xdr:rowOff>0</xdr:rowOff>
    </xdr:from>
    <xdr:to>
      <xdr:col>4</xdr:col>
      <xdr:colOff>1038225</xdr:colOff>
      <xdr:row>18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7224" y="2962275"/>
          <a:ext cx="40862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11</xdr:row>
      <xdr:rowOff>19050</xdr:rowOff>
    </xdr:from>
    <xdr:to>
      <xdr:col>8</xdr:col>
      <xdr:colOff>285750</xdr:colOff>
      <xdr:row>17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30880" y="3248025"/>
          <a:ext cx="37223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234340</xdr:colOff>
      <xdr:row>17</xdr:row>
      <xdr:rowOff>0</xdr:rowOff>
    </xdr:from>
    <xdr:to>
      <xdr:col>4</xdr:col>
      <xdr:colOff>361950</xdr:colOff>
      <xdr:row>23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5815" y="4048125"/>
          <a:ext cx="346136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17</xdr:row>
      <xdr:rowOff>0</xdr:rowOff>
    </xdr:from>
    <xdr:to>
      <xdr:col>8</xdr:col>
      <xdr:colOff>523875</xdr:colOff>
      <xdr:row>23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30880" y="4314825"/>
          <a:ext cx="39604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752475</xdr:colOff>
      <xdr:row>22</xdr:row>
      <xdr:rowOff>110490</xdr:rowOff>
    </xdr:from>
    <xdr:to>
      <xdr:col>5</xdr:col>
      <xdr:colOff>1552575</xdr:colOff>
      <xdr:row>26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23950" y="5063490"/>
          <a:ext cx="52673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97155</xdr:colOff>
      <xdr:row>16</xdr:row>
      <xdr:rowOff>95250</xdr:rowOff>
    </xdr:from>
    <xdr:to>
      <xdr:col>5</xdr:col>
      <xdr:colOff>409575</xdr:colOff>
      <xdr:row>18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35755" y="4229100"/>
          <a:ext cx="3124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12</xdr:row>
      <xdr:rowOff>0</xdr:rowOff>
    </xdr:from>
    <xdr:to>
      <xdr:col>4</xdr:col>
      <xdr:colOff>1038225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7224" y="2962275"/>
          <a:ext cx="40862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12</xdr:row>
      <xdr:rowOff>19050</xdr:rowOff>
    </xdr:from>
    <xdr:to>
      <xdr:col>8</xdr:col>
      <xdr:colOff>285750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030980" y="2981325"/>
          <a:ext cx="40652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158140</xdr:colOff>
      <xdr:row>18</xdr:row>
      <xdr:rowOff>0</xdr:rowOff>
    </xdr:from>
    <xdr:to>
      <xdr:col>4</xdr:col>
      <xdr:colOff>285750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29615" y="4314825"/>
          <a:ext cx="326133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230505</xdr:colOff>
      <xdr:row>18</xdr:row>
      <xdr:rowOff>0</xdr:rowOff>
    </xdr:from>
    <xdr:to>
      <xdr:col>8</xdr:col>
      <xdr:colOff>428625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735705" y="4314825"/>
          <a:ext cx="41128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666750</xdr:colOff>
      <xdr:row>23</xdr:row>
      <xdr:rowOff>110490</xdr:rowOff>
    </xdr:from>
    <xdr:to>
      <xdr:col>5</xdr:col>
      <xdr:colOff>1381125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8225" y="5330190"/>
          <a:ext cx="4981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97155</xdr:colOff>
      <xdr:row>17</xdr:row>
      <xdr:rowOff>95250</xdr:rowOff>
    </xdr:from>
    <xdr:to>
      <xdr:col>5</xdr:col>
      <xdr:colOff>409575</xdr:colOff>
      <xdr:row>19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935855" y="3962400"/>
          <a:ext cx="3124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12</xdr:row>
      <xdr:rowOff>0</xdr:rowOff>
    </xdr:from>
    <xdr:to>
      <xdr:col>4</xdr:col>
      <xdr:colOff>1038225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7224" y="3228975"/>
          <a:ext cx="388620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12</xdr:row>
      <xdr:rowOff>19050</xdr:rowOff>
    </xdr:from>
    <xdr:to>
      <xdr:col>8</xdr:col>
      <xdr:colOff>285750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30955" y="3248025"/>
          <a:ext cx="38747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158140</xdr:colOff>
      <xdr:row>18</xdr:row>
      <xdr:rowOff>0</xdr:rowOff>
    </xdr:from>
    <xdr:to>
      <xdr:col>4</xdr:col>
      <xdr:colOff>285750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29615" y="4314825"/>
          <a:ext cx="326133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230505</xdr:colOff>
      <xdr:row>18</xdr:row>
      <xdr:rowOff>0</xdr:rowOff>
    </xdr:from>
    <xdr:to>
      <xdr:col>8</xdr:col>
      <xdr:colOff>428625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735705" y="4314825"/>
          <a:ext cx="41128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666750</xdr:colOff>
      <xdr:row>23</xdr:row>
      <xdr:rowOff>110490</xdr:rowOff>
    </xdr:from>
    <xdr:to>
      <xdr:col>5</xdr:col>
      <xdr:colOff>1381125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8225" y="5330190"/>
          <a:ext cx="4981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97155</xdr:colOff>
      <xdr:row>17</xdr:row>
      <xdr:rowOff>95250</xdr:rowOff>
    </xdr:from>
    <xdr:to>
      <xdr:col>5</xdr:col>
      <xdr:colOff>409575</xdr:colOff>
      <xdr:row>19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735830" y="4229100"/>
          <a:ext cx="3124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12</xdr:row>
      <xdr:rowOff>0</xdr:rowOff>
    </xdr:from>
    <xdr:to>
      <xdr:col>4</xdr:col>
      <xdr:colOff>1038225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7224" y="3228975"/>
          <a:ext cx="437197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12</xdr:row>
      <xdr:rowOff>19050</xdr:rowOff>
    </xdr:from>
    <xdr:to>
      <xdr:col>8</xdr:col>
      <xdr:colOff>285750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316730" y="3248025"/>
          <a:ext cx="427482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158140</xdr:colOff>
      <xdr:row>18</xdr:row>
      <xdr:rowOff>0</xdr:rowOff>
    </xdr:from>
    <xdr:to>
      <xdr:col>4</xdr:col>
      <xdr:colOff>285750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29615" y="4314825"/>
          <a:ext cx="374711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230505</xdr:colOff>
      <xdr:row>18</xdr:row>
      <xdr:rowOff>0</xdr:rowOff>
    </xdr:from>
    <xdr:to>
      <xdr:col>8</xdr:col>
      <xdr:colOff>428625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21480" y="4314825"/>
          <a:ext cx="45129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666750</xdr:colOff>
      <xdr:row>23</xdr:row>
      <xdr:rowOff>110490</xdr:rowOff>
    </xdr:from>
    <xdr:to>
      <xdr:col>5</xdr:col>
      <xdr:colOff>1381125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8225" y="5330190"/>
          <a:ext cx="54673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97155</xdr:colOff>
      <xdr:row>17</xdr:row>
      <xdr:rowOff>95250</xdr:rowOff>
    </xdr:from>
    <xdr:to>
      <xdr:col>5</xdr:col>
      <xdr:colOff>409575</xdr:colOff>
      <xdr:row>19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5221605" y="4229100"/>
          <a:ext cx="3124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12</xdr:row>
      <xdr:rowOff>0</xdr:rowOff>
    </xdr:from>
    <xdr:to>
      <xdr:col>4</xdr:col>
      <xdr:colOff>1038225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7224" y="3228975"/>
          <a:ext cx="400050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12</xdr:row>
      <xdr:rowOff>19050</xdr:rowOff>
    </xdr:from>
    <xdr:to>
      <xdr:col>8</xdr:col>
      <xdr:colOff>285750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945255" y="3248025"/>
          <a:ext cx="427482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158140</xdr:colOff>
      <xdr:row>18</xdr:row>
      <xdr:rowOff>0</xdr:rowOff>
    </xdr:from>
    <xdr:to>
      <xdr:col>4</xdr:col>
      <xdr:colOff>285750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29615" y="4314825"/>
          <a:ext cx="337563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230505</xdr:colOff>
      <xdr:row>18</xdr:row>
      <xdr:rowOff>0</xdr:rowOff>
    </xdr:from>
    <xdr:to>
      <xdr:col>8</xdr:col>
      <xdr:colOff>428625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850005" y="4314825"/>
          <a:ext cx="45129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666750</xdr:colOff>
      <xdr:row>23</xdr:row>
      <xdr:rowOff>110490</xdr:rowOff>
    </xdr:from>
    <xdr:to>
      <xdr:col>5</xdr:col>
      <xdr:colOff>1381125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14400" y="5330190"/>
          <a:ext cx="52197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97155</xdr:colOff>
      <xdr:row>17</xdr:row>
      <xdr:rowOff>95250</xdr:rowOff>
    </xdr:from>
    <xdr:to>
      <xdr:col>5</xdr:col>
      <xdr:colOff>409575</xdr:colOff>
      <xdr:row>19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850130" y="4229100"/>
          <a:ext cx="3124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12</xdr:row>
      <xdr:rowOff>0</xdr:rowOff>
    </xdr:from>
    <xdr:to>
      <xdr:col>4</xdr:col>
      <xdr:colOff>1038225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7224" y="3228975"/>
          <a:ext cx="388620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12</xdr:row>
      <xdr:rowOff>19050</xdr:rowOff>
    </xdr:from>
    <xdr:to>
      <xdr:col>8</xdr:col>
      <xdr:colOff>285750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30955" y="3248025"/>
          <a:ext cx="38747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158140</xdr:colOff>
      <xdr:row>18</xdr:row>
      <xdr:rowOff>0</xdr:rowOff>
    </xdr:from>
    <xdr:to>
      <xdr:col>4</xdr:col>
      <xdr:colOff>285750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29615" y="4314825"/>
          <a:ext cx="326133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230505</xdr:colOff>
      <xdr:row>18</xdr:row>
      <xdr:rowOff>0</xdr:rowOff>
    </xdr:from>
    <xdr:to>
      <xdr:col>8</xdr:col>
      <xdr:colOff>428625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735705" y="4314825"/>
          <a:ext cx="41128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666750</xdr:colOff>
      <xdr:row>23</xdr:row>
      <xdr:rowOff>110490</xdr:rowOff>
    </xdr:from>
    <xdr:to>
      <xdr:col>5</xdr:col>
      <xdr:colOff>1381125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8225" y="5330190"/>
          <a:ext cx="4981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97155</xdr:colOff>
      <xdr:row>17</xdr:row>
      <xdr:rowOff>95250</xdr:rowOff>
    </xdr:from>
    <xdr:to>
      <xdr:col>5</xdr:col>
      <xdr:colOff>409575</xdr:colOff>
      <xdr:row>19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735830" y="4229100"/>
          <a:ext cx="3124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11</xdr:row>
      <xdr:rowOff>0</xdr:rowOff>
    </xdr:from>
    <xdr:to>
      <xdr:col>4</xdr:col>
      <xdr:colOff>190500</xdr:colOff>
      <xdr:row>18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0524" y="3228975"/>
          <a:ext cx="353377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573405</xdr:colOff>
      <xdr:row>11</xdr:row>
      <xdr:rowOff>19050</xdr:rowOff>
    </xdr:from>
    <xdr:to>
      <xdr:col>7</xdr:col>
      <xdr:colOff>123825</xdr:colOff>
      <xdr:row>17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02330" y="3248025"/>
          <a:ext cx="37128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339115</xdr:colOff>
      <xdr:row>17</xdr:row>
      <xdr:rowOff>0</xdr:rowOff>
    </xdr:from>
    <xdr:to>
      <xdr:col>4</xdr:col>
      <xdr:colOff>95250</xdr:colOff>
      <xdr:row>23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39115" y="4314825"/>
          <a:ext cx="348993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440055</xdr:colOff>
      <xdr:row>17</xdr:row>
      <xdr:rowOff>0</xdr:rowOff>
    </xdr:from>
    <xdr:to>
      <xdr:col>7</xdr:col>
      <xdr:colOff>600075</xdr:colOff>
      <xdr:row>23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68980" y="4314825"/>
          <a:ext cx="43224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529589</xdr:colOff>
      <xdr:row>22</xdr:row>
      <xdr:rowOff>110490</xdr:rowOff>
    </xdr:from>
    <xdr:to>
      <xdr:col>5</xdr:col>
      <xdr:colOff>1390649</xdr:colOff>
      <xdr:row>26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1064" y="5063490"/>
          <a:ext cx="536638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571499</xdr:colOff>
      <xdr:row>16</xdr:row>
      <xdr:rowOff>85725</xdr:rowOff>
    </xdr:from>
    <xdr:to>
      <xdr:col>4</xdr:col>
      <xdr:colOff>1019174</xdr:colOff>
      <xdr:row>18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05299" y="4219575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10</xdr:row>
      <xdr:rowOff>0</xdr:rowOff>
    </xdr:from>
    <xdr:to>
      <xdr:col>4</xdr:col>
      <xdr:colOff>1038225</xdr:colOff>
      <xdr:row>17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7224" y="3228975"/>
          <a:ext cx="434340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10</xdr:row>
      <xdr:rowOff>19050</xdr:rowOff>
    </xdr:from>
    <xdr:to>
      <xdr:col>8</xdr:col>
      <xdr:colOff>285750</xdr:colOff>
      <xdr:row>16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88155" y="3248025"/>
          <a:ext cx="44176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158140</xdr:colOff>
      <xdr:row>16</xdr:row>
      <xdr:rowOff>0</xdr:rowOff>
    </xdr:from>
    <xdr:to>
      <xdr:col>4</xdr:col>
      <xdr:colOff>285750</xdr:colOff>
      <xdr:row>22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29615" y="4314825"/>
          <a:ext cx="371853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230505</xdr:colOff>
      <xdr:row>16</xdr:row>
      <xdr:rowOff>0</xdr:rowOff>
    </xdr:from>
    <xdr:to>
      <xdr:col>8</xdr:col>
      <xdr:colOff>428625</xdr:colOff>
      <xdr:row>22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192905" y="4314825"/>
          <a:ext cx="465582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666750</xdr:colOff>
      <xdr:row>21</xdr:row>
      <xdr:rowOff>110490</xdr:rowOff>
    </xdr:from>
    <xdr:to>
      <xdr:col>5</xdr:col>
      <xdr:colOff>1381125</xdr:colOff>
      <xdr:row>25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8225" y="5330190"/>
          <a:ext cx="54387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97154</xdr:colOff>
      <xdr:row>15</xdr:row>
      <xdr:rowOff>95250</xdr:rowOff>
    </xdr:from>
    <xdr:to>
      <xdr:col>5</xdr:col>
      <xdr:colOff>476249</xdr:colOff>
      <xdr:row>17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602479" y="3695700"/>
          <a:ext cx="37909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533399</xdr:colOff>
      <xdr:row>12</xdr:row>
      <xdr:rowOff>0</xdr:rowOff>
    </xdr:from>
    <xdr:to>
      <xdr:col>5</xdr:col>
      <xdr:colOff>152400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4874" y="3228975"/>
          <a:ext cx="481965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12</xdr:row>
      <xdr:rowOff>19050</xdr:rowOff>
    </xdr:from>
    <xdr:to>
      <xdr:col>8</xdr:col>
      <xdr:colOff>285750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97605" y="2714625"/>
          <a:ext cx="38747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405790</xdr:colOff>
      <xdr:row>18</xdr:row>
      <xdr:rowOff>0</xdr:rowOff>
    </xdr:from>
    <xdr:to>
      <xdr:col>4</xdr:col>
      <xdr:colOff>533400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77265" y="4314825"/>
          <a:ext cx="419478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230505</xdr:colOff>
      <xdr:row>18</xdr:row>
      <xdr:rowOff>0</xdr:rowOff>
    </xdr:from>
    <xdr:to>
      <xdr:col>8</xdr:col>
      <xdr:colOff>428625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02355" y="3781425"/>
          <a:ext cx="41128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666750</xdr:colOff>
      <xdr:row>23</xdr:row>
      <xdr:rowOff>110490</xdr:rowOff>
    </xdr:from>
    <xdr:to>
      <xdr:col>5</xdr:col>
      <xdr:colOff>1381125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8225" y="4796790"/>
          <a:ext cx="48482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97154</xdr:colOff>
      <xdr:row>17</xdr:row>
      <xdr:rowOff>95250</xdr:rowOff>
    </xdr:from>
    <xdr:to>
      <xdr:col>5</xdr:col>
      <xdr:colOff>476249</xdr:colOff>
      <xdr:row>19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602479" y="3695700"/>
          <a:ext cx="37909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533399</xdr:colOff>
      <xdr:row>14</xdr:row>
      <xdr:rowOff>0</xdr:rowOff>
    </xdr:from>
    <xdr:to>
      <xdr:col>5</xdr:col>
      <xdr:colOff>152400</xdr:colOff>
      <xdr:row>21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4874" y="3228975"/>
          <a:ext cx="481965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325755</xdr:colOff>
      <xdr:row>14</xdr:row>
      <xdr:rowOff>19050</xdr:rowOff>
    </xdr:from>
    <xdr:to>
      <xdr:col>8</xdr:col>
      <xdr:colOff>285750</xdr:colOff>
      <xdr:row>20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4405" y="3248025"/>
          <a:ext cx="427482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405790</xdr:colOff>
      <xdr:row>20</xdr:row>
      <xdr:rowOff>0</xdr:rowOff>
    </xdr:from>
    <xdr:to>
      <xdr:col>4</xdr:col>
      <xdr:colOff>533400</xdr:colOff>
      <xdr:row>26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77265" y="4314825"/>
          <a:ext cx="419478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230505</xdr:colOff>
      <xdr:row>20</xdr:row>
      <xdr:rowOff>0</xdr:rowOff>
    </xdr:from>
    <xdr:to>
      <xdr:col>8</xdr:col>
      <xdr:colOff>428625</xdr:colOff>
      <xdr:row>26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669155" y="4314825"/>
          <a:ext cx="45129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95250</xdr:colOff>
      <xdr:row>25</xdr:row>
      <xdr:rowOff>110490</xdr:rowOff>
    </xdr:from>
    <xdr:to>
      <xdr:col>5</xdr:col>
      <xdr:colOff>1323975</xdr:colOff>
      <xdr:row>29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43025" y="5863590"/>
          <a:ext cx="54102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5</xdr:col>
      <xdr:colOff>97154</xdr:colOff>
      <xdr:row>19</xdr:row>
      <xdr:rowOff>95250</xdr:rowOff>
    </xdr:from>
    <xdr:to>
      <xdr:col>5</xdr:col>
      <xdr:colOff>476249</xdr:colOff>
      <xdr:row>21</xdr:row>
      <xdr:rowOff>38100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5669279" y="4229100"/>
          <a:ext cx="37909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0</xdr:rowOff>
    </xdr:from>
    <xdr:to>
      <xdr:col>4</xdr:col>
      <xdr:colOff>190500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0524" y="2962275"/>
          <a:ext cx="354330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240030</xdr:colOff>
      <xdr:row>12</xdr:row>
      <xdr:rowOff>19050</xdr:rowOff>
    </xdr:from>
    <xdr:to>
      <xdr:col>8</xdr:col>
      <xdr:colOff>57150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11855" y="2981325"/>
          <a:ext cx="40557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339115</xdr:colOff>
      <xdr:row>18</xdr:row>
      <xdr:rowOff>0</xdr:rowOff>
    </xdr:from>
    <xdr:to>
      <xdr:col>4</xdr:col>
      <xdr:colOff>95250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39115" y="4048125"/>
          <a:ext cx="349946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106680</xdr:colOff>
      <xdr:row>18</xdr:row>
      <xdr:rowOff>0</xdr:rowOff>
    </xdr:from>
    <xdr:to>
      <xdr:col>8</xdr:col>
      <xdr:colOff>533400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78505" y="4048125"/>
          <a:ext cx="46653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300989</xdr:colOff>
      <xdr:row>23</xdr:row>
      <xdr:rowOff>110490</xdr:rowOff>
    </xdr:from>
    <xdr:to>
      <xdr:col>5</xdr:col>
      <xdr:colOff>733424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8189" y="5330190"/>
          <a:ext cx="517588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1190624</xdr:colOff>
      <xdr:row>17</xdr:row>
      <xdr:rowOff>85725</xdr:rowOff>
    </xdr:from>
    <xdr:to>
      <xdr:col>4</xdr:col>
      <xdr:colOff>1638299</xdr:colOff>
      <xdr:row>19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62449" y="3952875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9</xdr:row>
      <xdr:rowOff>0</xdr:rowOff>
    </xdr:from>
    <xdr:to>
      <xdr:col>4</xdr:col>
      <xdr:colOff>190500</xdr:colOff>
      <xdr:row>16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49" y="3228975"/>
          <a:ext cx="288607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240030</xdr:colOff>
      <xdr:row>9</xdr:row>
      <xdr:rowOff>19050</xdr:rowOff>
    </xdr:from>
    <xdr:to>
      <xdr:col>8</xdr:col>
      <xdr:colOff>57150</xdr:colOff>
      <xdr:row>15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11855" y="3248025"/>
          <a:ext cx="40557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339115</xdr:colOff>
      <xdr:row>15</xdr:row>
      <xdr:rowOff>0</xdr:rowOff>
    </xdr:from>
    <xdr:to>
      <xdr:col>4</xdr:col>
      <xdr:colOff>95250</xdr:colOff>
      <xdr:row>21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39115" y="4314825"/>
          <a:ext cx="292796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106680</xdr:colOff>
      <xdr:row>15</xdr:row>
      <xdr:rowOff>0</xdr:rowOff>
    </xdr:from>
    <xdr:to>
      <xdr:col>8</xdr:col>
      <xdr:colOff>533400</xdr:colOff>
      <xdr:row>21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78505" y="4314825"/>
          <a:ext cx="46653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367664</xdr:colOff>
      <xdr:row>20</xdr:row>
      <xdr:rowOff>110490</xdr:rowOff>
    </xdr:from>
    <xdr:to>
      <xdr:col>5</xdr:col>
      <xdr:colOff>800099</xdr:colOff>
      <xdr:row>24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34389" y="4530090"/>
          <a:ext cx="507111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1190624</xdr:colOff>
      <xdr:row>14</xdr:row>
      <xdr:rowOff>85725</xdr:rowOff>
    </xdr:from>
    <xdr:to>
      <xdr:col>4</xdr:col>
      <xdr:colOff>1638299</xdr:colOff>
      <xdr:row>16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62449" y="4219575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0</xdr:rowOff>
    </xdr:from>
    <xdr:to>
      <xdr:col>4</xdr:col>
      <xdr:colOff>190500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5774" y="2428875"/>
          <a:ext cx="287655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240030</xdr:colOff>
      <xdr:row>12</xdr:row>
      <xdr:rowOff>19050</xdr:rowOff>
    </xdr:from>
    <xdr:to>
      <xdr:col>8</xdr:col>
      <xdr:colOff>57150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11855" y="2447925"/>
          <a:ext cx="39890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339115</xdr:colOff>
      <xdr:row>18</xdr:row>
      <xdr:rowOff>0</xdr:rowOff>
    </xdr:from>
    <xdr:to>
      <xdr:col>4</xdr:col>
      <xdr:colOff>95250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39115" y="3514725"/>
          <a:ext cx="292796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106680</xdr:colOff>
      <xdr:row>18</xdr:row>
      <xdr:rowOff>0</xdr:rowOff>
    </xdr:from>
    <xdr:to>
      <xdr:col>8</xdr:col>
      <xdr:colOff>533400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78505" y="3514725"/>
          <a:ext cx="459867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396239</xdr:colOff>
      <xdr:row>23</xdr:row>
      <xdr:rowOff>110490</xdr:rowOff>
    </xdr:from>
    <xdr:to>
      <xdr:col>5</xdr:col>
      <xdr:colOff>733424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96289" y="5330190"/>
          <a:ext cx="520446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1190624</xdr:colOff>
      <xdr:row>17</xdr:row>
      <xdr:rowOff>85725</xdr:rowOff>
    </xdr:from>
    <xdr:to>
      <xdr:col>4</xdr:col>
      <xdr:colOff>1638299</xdr:colOff>
      <xdr:row>19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362449" y="3419475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12</xdr:row>
      <xdr:rowOff>0</xdr:rowOff>
    </xdr:from>
    <xdr:to>
      <xdr:col>4</xdr:col>
      <xdr:colOff>752475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3228975"/>
          <a:ext cx="3076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668655</xdr:colOff>
      <xdr:row>12</xdr:row>
      <xdr:rowOff>19050</xdr:rowOff>
    </xdr:from>
    <xdr:to>
      <xdr:col>8</xdr:col>
      <xdr:colOff>485775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02355" y="3248025"/>
          <a:ext cx="41319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95251</xdr:colOff>
      <xdr:row>18</xdr:row>
      <xdr:rowOff>0</xdr:rowOff>
    </xdr:from>
    <xdr:to>
      <xdr:col>4</xdr:col>
      <xdr:colOff>523876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66726" y="4314825"/>
          <a:ext cx="29908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535305</xdr:colOff>
      <xdr:row>18</xdr:row>
      <xdr:rowOff>0</xdr:rowOff>
    </xdr:from>
    <xdr:to>
      <xdr:col>9</xdr:col>
      <xdr:colOff>276225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69005" y="4314825"/>
          <a:ext cx="47415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34289</xdr:colOff>
      <xdr:row>23</xdr:row>
      <xdr:rowOff>110490</xdr:rowOff>
    </xdr:from>
    <xdr:to>
      <xdr:col>6</xdr:col>
      <xdr:colOff>57150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53464" y="5330190"/>
          <a:ext cx="493776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1190624</xdr:colOff>
      <xdr:row>17</xdr:row>
      <xdr:rowOff>85725</xdr:rowOff>
    </xdr:from>
    <xdr:to>
      <xdr:col>4</xdr:col>
      <xdr:colOff>1638299</xdr:colOff>
      <xdr:row>19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610099" y="4219575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478155</xdr:colOff>
      <xdr:row>17</xdr:row>
      <xdr:rowOff>95250</xdr:rowOff>
    </xdr:from>
    <xdr:to>
      <xdr:col>5</xdr:col>
      <xdr:colOff>925830</xdr:colOff>
      <xdr:row>19</xdr:row>
      <xdr:rowOff>38100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545330" y="422910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447674</xdr:colOff>
      <xdr:row>12</xdr:row>
      <xdr:rowOff>0</xdr:rowOff>
    </xdr:from>
    <xdr:to>
      <xdr:col>4</xdr:col>
      <xdr:colOff>619125</xdr:colOff>
      <xdr:row>19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9149" y="3228975"/>
          <a:ext cx="273367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554355</xdr:colOff>
      <xdr:row>12</xdr:row>
      <xdr:rowOff>19050</xdr:rowOff>
    </xdr:from>
    <xdr:to>
      <xdr:col>8</xdr:col>
      <xdr:colOff>371475</xdr:colOff>
      <xdr:row>18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935730" y="3248025"/>
          <a:ext cx="41319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396265</xdr:colOff>
      <xdr:row>18</xdr:row>
      <xdr:rowOff>0</xdr:rowOff>
    </xdr:from>
    <xdr:to>
      <xdr:col>4</xdr:col>
      <xdr:colOff>523875</xdr:colOff>
      <xdr:row>24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67740" y="4314825"/>
          <a:ext cx="268983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421005</xdr:colOff>
      <xdr:row>18</xdr:row>
      <xdr:rowOff>0</xdr:rowOff>
    </xdr:from>
    <xdr:to>
      <xdr:col>9</xdr:col>
      <xdr:colOff>161925</xdr:colOff>
      <xdr:row>24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802380" y="4314825"/>
          <a:ext cx="47415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34289</xdr:colOff>
      <xdr:row>23</xdr:row>
      <xdr:rowOff>110490</xdr:rowOff>
    </xdr:from>
    <xdr:to>
      <xdr:col>5</xdr:col>
      <xdr:colOff>1685925</xdr:colOff>
      <xdr:row>27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34414" y="5330190"/>
          <a:ext cx="516636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1190624</xdr:colOff>
      <xdr:row>17</xdr:row>
      <xdr:rowOff>85725</xdr:rowOff>
    </xdr:from>
    <xdr:to>
      <xdr:col>4</xdr:col>
      <xdr:colOff>1638299</xdr:colOff>
      <xdr:row>19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67174" y="42195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363855</xdr:colOff>
      <xdr:row>17</xdr:row>
      <xdr:rowOff>95250</xdr:rowOff>
    </xdr:from>
    <xdr:to>
      <xdr:col>5</xdr:col>
      <xdr:colOff>811530</xdr:colOff>
      <xdr:row>19</xdr:row>
      <xdr:rowOff>38100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878705" y="422910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447674</xdr:colOff>
      <xdr:row>11</xdr:row>
      <xdr:rowOff>0</xdr:rowOff>
    </xdr:from>
    <xdr:to>
      <xdr:col>4</xdr:col>
      <xdr:colOff>619125</xdr:colOff>
      <xdr:row>18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9149" y="3228975"/>
          <a:ext cx="3181351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554355</xdr:colOff>
      <xdr:row>11</xdr:row>
      <xdr:rowOff>19050</xdr:rowOff>
    </xdr:from>
    <xdr:to>
      <xdr:col>8</xdr:col>
      <xdr:colOff>371475</xdr:colOff>
      <xdr:row>17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935730" y="3248025"/>
          <a:ext cx="41319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396265</xdr:colOff>
      <xdr:row>17</xdr:row>
      <xdr:rowOff>0</xdr:rowOff>
    </xdr:from>
    <xdr:to>
      <xdr:col>4</xdr:col>
      <xdr:colOff>523875</xdr:colOff>
      <xdr:row>23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67740" y="4314825"/>
          <a:ext cx="313751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421005</xdr:colOff>
      <xdr:row>17</xdr:row>
      <xdr:rowOff>0</xdr:rowOff>
    </xdr:from>
    <xdr:to>
      <xdr:col>9</xdr:col>
      <xdr:colOff>161925</xdr:colOff>
      <xdr:row>23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802380" y="4314825"/>
          <a:ext cx="47415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1152524</xdr:colOff>
      <xdr:row>22</xdr:row>
      <xdr:rowOff>110490</xdr:rowOff>
    </xdr:from>
    <xdr:to>
      <xdr:col>5</xdr:col>
      <xdr:colOff>1190625</xdr:colOff>
      <xdr:row>26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523999" y="5330190"/>
          <a:ext cx="510540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1190624</xdr:colOff>
      <xdr:row>16</xdr:row>
      <xdr:rowOff>85725</xdr:rowOff>
    </xdr:from>
    <xdr:to>
      <xdr:col>4</xdr:col>
      <xdr:colOff>1133474</xdr:colOff>
      <xdr:row>18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514849" y="42195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363855</xdr:colOff>
      <xdr:row>16</xdr:row>
      <xdr:rowOff>95250</xdr:rowOff>
    </xdr:from>
    <xdr:to>
      <xdr:col>5</xdr:col>
      <xdr:colOff>811530</xdr:colOff>
      <xdr:row>18</xdr:row>
      <xdr:rowOff>38100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878705" y="422910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447674</xdr:colOff>
      <xdr:row>11</xdr:row>
      <xdr:rowOff>0</xdr:rowOff>
    </xdr:from>
    <xdr:to>
      <xdr:col>4</xdr:col>
      <xdr:colOff>619125</xdr:colOff>
      <xdr:row>18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9149" y="2962275"/>
          <a:ext cx="410527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30480</xdr:colOff>
      <xdr:row>11</xdr:row>
      <xdr:rowOff>19050</xdr:rowOff>
    </xdr:from>
    <xdr:to>
      <xdr:col>7</xdr:col>
      <xdr:colOff>295275</xdr:colOff>
      <xdr:row>17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21430" y="2981325"/>
          <a:ext cx="34842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396265</xdr:colOff>
      <xdr:row>17</xdr:row>
      <xdr:rowOff>0</xdr:rowOff>
    </xdr:from>
    <xdr:to>
      <xdr:col>4</xdr:col>
      <xdr:colOff>523875</xdr:colOff>
      <xdr:row>23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67740" y="4048125"/>
          <a:ext cx="406143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1116330</xdr:colOff>
      <xdr:row>17</xdr:row>
      <xdr:rowOff>0</xdr:rowOff>
    </xdr:from>
    <xdr:to>
      <xdr:col>8</xdr:col>
      <xdr:colOff>323850</xdr:colOff>
      <xdr:row>23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88080" y="4048125"/>
          <a:ext cx="409384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676274</xdr:colOff>
      <xdr:row>22</xdr:row>
      <xdr:rowOff>110490</xdr:rowOff>
    </xdr:from>
    <xdr:to>
      <xdr:col>6</xdr:col>
      <xdr:colOff>95250</xdr:colOff>
      <xdr:row>26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47749" y="5063490"/>
          <a:ext cx="519112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1190624</xdr:colOff>
      <xdr:row>16</xdr:row>
      <xdr:rowOff>85725</xdr:rowOff>
    </xdr:from>
    <xdr:to>
      <xdr:col>4</xdr:col>
      <xdr:colOff>1133474</xdr:colOff>
      <xdr:row>18</xdr:row>
      <xdr:rowOff>28575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5438774" y="39528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973455</xdr:colOff>
      <xdr:row>16</xdr:row>
      <xdr:rowOff>95250</xdr:rowOff>
    </xdr:from>
    <xdr:to>
      <xdr:col>5</xdr:col>
      <xdr:colOff>287655</xdr:colOff>
      <xdr:row>18</xdr:row>
      <xdr:rowOff>38100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764405" y="396240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I6" sqref="I6"/>
    </sheetView>
  </sheetViews>
  <sheetFormatPr defaultColWidth="9" defaultRowHeight="17"/>
  <cols>
    <col min="1" max="1" width="7.6328125" style="23" customWidth="1"/>
    <col min="2" max="2" width="16.08984375" style="23" customWidth="1"/>
    <col min="3" max="3" width="14" style="24" customWidth="1"/>
    <col min="4" max="4" width="14.26953125" style="24" customWidth="1"/>
    <col min="5" max="6" width="16" style="23" customWidth="1"/>
    <col min="7" max="16384" width="9" style="23"/>
  </cols>
  <sheetData>
    <row r="1" spans="1:7" s="13" customFormat="1" ht="24">
      <c r="A1" s="48" t="s">
        <v>254</v>
      </c>
      <c r="B1" s="48"/>
      <c r="C1" s="48"/>
      <c r="D1" s="48"/>
      <c r="E1" s="48"/>
      <c r="F1" s="48"/>
    </row>
    <row r="2" spans="1:7" s="13" customFormat="1" ht="24">
      <c r="A2" s="48" t="s">
        <v>181</v>
      </c>
      <c r="B2" s="48"/>
      <c r="C2" s="48"/>
      <c r="D2" s="48"/>
      <c r="E2" s="48"/>
      <c r="F2" s="48"/>
    </row>
    <row r="3" spans="1:7" s="13" customFormat="1" ht="24">
      <c r="A3" s="49" t="s">
        <v>0</v>
      </c>
      <c r="B3" s="49" t="s">
        <v>182</v>
      </c>
      <c r="C3" s="50" t="s">
        <v>255</v>
      </c>
      <c r="D3" s="51"/>
      <c r="E3" s="52"/>
      <c r="F3" s="53" t="s">
        <v>184</v>
      </c>
    </row>
    <row r="4" spans="1:7" s="13" customFormat="1" ht="24">
      <c r="A4" s="54"/>
      <c r="B4" s="54"/>
      <c r="C4" s="55" t="s">
        <v>185</v>
      </c>
      <c r="D4" s="55" t="s">
        <v>186</v>
      </c>
      <c r="E4" s="56" t="s">
        <v>187</v>
      </c>
      <c r="F4" s="57"/>
    </row>
    <row r="5" spans="1:7" s="13" customFormat="1" ht="24">
      <c r="A5" s="14">
        <v>1</v>
      </c>
      <c r="B5" s="14" t="s">
        <v>7</v>
      </c>
      <c r="C5" s="15">
        <v>4</v>
      </c>
      <c r="D5" s="15">
        <v>2</v>
      </c>
      <c r="E5" s="16">
        <f>D5*100/C5</f>
        <v>50</v>
      </c>
      <c r="F5" s="17"/>
      <c r="G5" s="18"/>
    </row>
    <row r="6" spans="1:7" s="13" customFormat="1" ht="24">
      <c r="A6" s="14">
        <v>2</v>
      </c>
      <c r="B6" s="14" t="s">
        <v>9</v>
      </c>
      <c r="C6" s="15">
        <v>4</v>
      </c>
      <c r="D6" s="15">
        <v>3</v>
      </c>
      <c r="E6" s="16">
        <f t="shared" ref="E6:E27" si="0">D6*100/C6</f>
        <v>75</v>
      </c>
      <c r="F6" s="17"/>
      <c r="G6" s="18"/>
    </row>
    <row r="7" spans="1:7" s="13" customFormat="1" ht="24">
      <c r="A7" s="14">
        <v>3</v>
      </c>
      <c r="B7" s="14" t="s">
        <v>92</v>
      </c>
      <c r="C7" s="15">
        <v>4</v>
      </c>
      <c r="D7" s="15">
        <v>2</v>
      </c>
      <c r="E7" s="16">
        <f t="shared" si="0"/>
        <v>50</v>
      </c>
      <c r="F7" s="17"/>
      <c r="G7" s="18"/>
    </row>
    <row r="8" spans="1:7" s="13" customFormat="1" ht="24">
      <c r="A8" s="14">
        <v>4</v>
      </c>
      <c r="B8" s="19" t="s">
        <v>11</v>
      </c>
      <c r="C8" s="15">
        <v>3</v>
      </c>
      <c r="D8" s="15">
        <v>3</v>
      </c>
      <c r="E8" s="16">
        <f t="shared" si="0"/>
        <v>100</v>
      </c>
      <c r="F8" s="17"/>
      <c r="G8" s="18"/>
    </row>
    <row r="9" spans="1:7" s="13" customFormat="1" ht="24">
      <c r="A9" s="14">
        <v>5</v>
      </c>
      <c r="B9" s="19" t="s">
        <v>28</v>
      </c>
      <c r="C9" s="15">
        <v>4</v>
      </c>
      <c r="D9" s="15">
        <v>4</v>
      </c>
      <c r="E9" s="16">
        <f t="shared" si="0"/>
        <v>100</v>
      </c>
      <c r="F9" s="1"/>
      <c r="G9" s="18"/>
    </row>
    <row r="10" spans="1:7" s="13" customFormat="1" ht="24">
      <c r="A10" s="14">
        <v>6</v>
      </c>
      <c r="B10" s="19" t="s">
        <v>110</v>
      </c>
      <c r="C10" s="15">
        <v>4</v>
      </c>
      <c r="D10" s="15">
        <v>3</v>
      </c>
      <c r="E10" s="16">
        <f t="shared" si="0"/>
        <v>75</v>
      </c>
      <c r="F10" s="1"/>
      <c r="G10" s="18"/>
    </row>
    <row r="11" spans="1:7" s="13" customFormat="1" ht="24">
      <c r="A11" s="14">
        <v>7</v>
      </c>
      <c r="B11" s="19" t="s">
        <v>188</v>
      </c>
      <c r="C11" s="15">
        <v>3</v>
      </c>
      <c r="D11" s="15">
        <v>2</v>
      </c>
      <c r="E11" s="16">
        <f t="shared" si="0"/>
        <v>66.666666666666671</v>
      </c>
      <c r="F11" s="17"/>
      <c r="G11" s="18"/>
    </row>
    <row r="12" spans="1:7" s="13" customFormat="1" ht="24">
      <c r="A12" s="14">
        <v>8</v>
      </c>
      <c r="B12" s="19" t="s">
        <v>17</v>
      </c>
      <c r="C12" s="15">
        <v>4</v>
      </c>
      <c r="D12" s="15">
        <v>3</v>
      </c>
      <c r="E12" s="16">
        <f t="shared" si="0"/>
        <v>75</v>
      </c>
      <c r="F12" s="17"/>
      <c r="G12" s="18"/>
    </row>
    <row r="13" spans="1:7" s="13" customFormat="1" ht="24">
      <c r="A13" s="14">
        <v>9</v>
      </c>
      <c r="B13" s="19" t="s">
        <v>20</v>
      </c>
      <c r="C13" s="15">
        <v>1</v>
      </c>
      <c r="D13" s="15">
        <v>1</v>
      </c>
      <c r="E13" s="16">
        <f t="shared" si="0"/>
        <v>100</v>
      </c>
      <c r="F13" s="17"/>
      <c r="G13" s="18"/>
    </row>
    <row r="14" spans="1:7" s="13" customFormat="1" ht="24">
      <c r="A14" s="14">
        <v>10</v>
      </c>
      <c r="B14" s="19" t="s">
        <v>78</v>
      </c>
      <c r="C14" s="15">
        <v>4</v>
      </c>
      <c r="D14" s="15">
        <v>3</v>
      </c>
      <c r="E14" s="16">
        <f t="shared" si="0"/>
        <v>75</v>
      </c>
      <c r="F14" s="17"/>
      <c r="G14" s="18"/>
    </row>
    <row r="15" spans="1:7" s="13" customFormat="1" ht="24">
      <c r="A15" s="14">
        <v>11</v>
      </c>
      <c r="B15" s="19" t="s">
        <v>134</v>
      </c>
      <c r="C15" s="15">
        <v>4</v>
      </c>
      <c r="D15" s="15">
        <v>4</v>
      </c>
      <c r="E15" s="16">
        <f t="shared" si="0"/>
        <v>100</v>
      </c>
      <c r="F15" s="17"/>
      <c r="G15" s="18"/>
    </row>
    <row r="16" spans="1:7" s="13" customFormat="1" ht="24">
      <c r="A16" s="14">
        <v>12</v>
      </c>
      <c r="B16" s="19" t="s">
        <v>23</v>
      </c>
      <c r="C16" s="15">
        <v>4</v>
      </c>
      <c r="D16" s="15">
        <v>4</v>
      </c>
      <c r="E16" s="16">
        <f t="shared" si="0"/>
        <v>100</v>
      </c>
      <c r="F16" s="17"/>
      <c r="G16" s="18"/>
    </row>
    <row r="17" spans="1:7" s="13" customFormat="1" ht="24">
      <c r="A17" s="14">
        <v>13</v>
      </c>
      <c r="B17" s="19" t="s">
        <v>24</v>
      </c>
      <c r="C17" s="15">
        <v>4</v>
      </c>
      <c r="D17" s="15">
        <v>4</v>
      </c>
      <c r="E17" s="16">
        <f t="shared" si="0"/>
        <v>100</v>
      </c>
      <c r="F17" s="17"/>
      <c r="G17" s="18"/>
    </row>
    <row r="18" spans="1:7" s="13" customFormat="1" ht="24">
      <c r="A18" s="14">
        <v>14</v>
      </c>
      <c r="B18" s="19" t="s">
        <v>116</v>
      </c>
      <c r="C18" s="15">
        <v>4</v>
      </c>
      <c r="D18" s="15">
        <v>4</v>
      </c>
      <c r="E18" s="16">
        <f t="shared" si="0"/>
        <v>100</v>
      </c>
      <c r="F18" s="17"/>
      <c r="G18" s="18"/>
    </row>
    <row r="19" spans="1:7" s="13" customFormat="1" ht="24">
      <c r="A19" s="14">
        <v>15</v>
      </c>
      <c r="B19" s="19" t="s">
        <v>189</v>
      </c>
      <c r="C19" s="15">
        <v>4</v>
      </c>
      <c r="D19" s="15">
        <v>3</v>
      </c>
      <c r="E19" s="16">
        <f t="shared" si="0"/>
        <v>75</v>
      </c>
      <c r="F19" s="17"/>
      <c r="G19" s="18"/>
    </row>
    <row r="20" spans="1:7" s="13" customFormat="1" ht="24">
      <c r="A20" s="14">
        <v>16</v>
      </c>
      <c r="B20" s="19" t="s">
        <v>106</v>
      </c>
      <c r="C20" s="15">
        <v>3</v>
      </c>
      <c r="D20" s="15">
        <v>3</v>
      </c>
      <c r="E20" s="16">
        <f t="shared" si="0"/>
        <v>100</v>
      </c>
      <c r="F20" s="17"/>
      <c r="G20" s="18"/>
    </row>
    <row r="21" spans="1:7" s="13" customFormat="1" ht="24">
      <c r="A21" s="14">
        <v>17</v>
      </c>
      <c r="B21" s="19" t="s">
        <v>85</v>
      </c>
      <c r="C21" s="15">
        <v>3</v>
      </c>
      <c r="D21" s="15">
        <v>3</v>
      </c>
      <c r="E21" s="16">
        <f t="shared" si="0"/>
        <v>100</v>
      </c>
      <c r="F21" s="17"/>
      <c r="G21" s="18"/>
    </row>
    <row r="22" spans="1:7" s="13" customFormat="1" ht="24">
      <c r="A22" s="14">
        <v>18</v>
      </c>
      <c r="B22" s="19" t="s">
        <v>98</v>
      </c>
      <c r="C22" s="15">
        <v>4</v>
      </c>
      <c r="D22" s="15">
        <v>3</v>
      </c>
      <c r="E22" s="16">
        <f t="shared" si="0"/>
        <v>75</v>
      </c>
      <c r="F22" s="17"/>
      <c r="G22" s="18"/>
    </row>
    <row r="23" spans="1:7" s="13" customFormat="1" ht="24">
      <c r="A23" s="14">
        <v>19</v>
      </c>
      <c r="B23" s="19" t="s">
        <v>71</v>
      </c>
      <c r="C23" s="15">
        <v>4</v>
      </c>
      <c r="D23" s="15">
        <v>4</v>
      </c>
      <c r="E23" s="16">
        <f t="shared" si="0"/>
        <v>100</v>
      </c>
      <c r="F23" s="20"/>
      <c r="G23" s="18"/>
    </row>
    <row r="24" spans="1:7" s="13" customFormat="1" ht="24">
      <c r="A24" s="14">
        <v>20</v>
      </c>
      <c r="B24" s="19" t="s">
        <v>102</v>
      </c>
      <c r="C24" s="15">
        <v>2</v>
      </c>
      <c r="D24" s="15">
        <v>2</v>
      </c>
      <c r="E24" s="16">
        <f t="shared" si="0"/>
        <v>100</v>
      </c>
      <c r="F24" s="21"/>
      <c r="G24" s="18"/>
    </row>
    <row r="25" spans="1:7" s="13" customFormat="1" ht="24">
      <c r="A25" s="14">
        <v>21</v>
      </c>
      <c r="B25" s="19" t="s">
        <v>129</v>
      </c>
      <c r="C25" s="15">
        <v>4</v>
      </c>
      <c r="D25" s="15">
        <v>4</v>
      </c>
      <c r="E25" s="16">
        <f t="shared" si="0"/>
        <v>100</v>
      </c>
      <c r="F25" s="21"/>
      <c r="G25" s="18"/>
    </row>
    <row r="26" spans="1:7" s="13" customFormat="1" ht="24">
      <c r="A26" s="14">
        <v>22</v>
      </c>
      <c r="B26" s="19" t="s">
        <v>63</v>
      </c>
      <c r="C26" s="15">
        <v>6</v>
      </c>
      <c r="D26" s="15">
        <v>5</v>
      </c>
      <c r="E26" s="16">
        <f t="shared" si="0"/>
        <v>83.333333333333329</v>
      </c>
      <c r="F26" s="21"/>
      <c r="G26" s="18"/>
    </row>
    <row r="27" spans="1:7" s="13" customFormat="1" ht="24">
      <c r="A27" s="45" t="s">
        <v>183</v>
      </c>
      <c r="B27" s="46"/>
      <c r="C27" s="19">
        <f t="shared" ref="C27:D27" si="1">SUM(C5:C26)</f>
        <v>81</v>
      </c>
      <c r="D27" s="19">
        <f t="shared" si="1"/>
        <v>69</v>
      </c>
      <c r="E27" s="16">
        <f t="shared" si="0"/>
        <v>85.18518518518519</v>
      </c>
      <c r="F27" s="21"/>
      <c r="G27" s="22"/>
    </row>
    <row r="28" spans="1:7">
      <c r="E28" s="25"/>
    </row>
  </sheetData>
  <mergeCells count="7">
    <mergeCell ref="A27:B27"/>
    <mergeCell ref="A1:F1"/>
    <mergeCell ref="A2:F2"/>
    <mergeCell ref="A3:A4"/>
    <mergeCell ref="B3:B4"/>
    <mergeCell ref="C3:D3"/>
    <mergeCell ref="F3:F4"/>
  </mergeCells>
  <printOptions horizontalCentered="1"/>
  <pageMargins left="0.31496062992125984" right="0.31496062992125984" top="1.3385826771653544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0" sqref="A10:XFD28"/>
    </sheetView>
  </sheetViews>
  <sheetFormatPr defaultRowHeight="14.5"/>
  <cols>
    <col min="1" max="1" width="4.90625" bestFit="1" customWidth="1"/>
    <col min="2" max="2" width="8.90625" bestFit="1" customWidth="1"/>
    <col min="3" max="3" width="20" bestFit="1" customWidth="1"/>
    <col min="4" max="4" width="16" bestFit="1" customWidth="1"/>
    <col min="5" max="5" width="14.90625" bestFit="1" customWidth="1"/>
    <col min="6" max="6" width="16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236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235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190</v>
      </c>
      <c r="C7" s="1" t="s">
        <v>45</v>
      </c>
      <c r="D7" s="1" t="s">
        <v>10</v>
      </c>
      <c r="E7" s="5" t="s">
        <v>149</v>
      </c>
      <c r="F7" s="1" t="s">
        <v>19</v>
      </c>
      <c r="G7" s="2">
        <v>28.45</v>
      </c>
      <c r="H7" s="1" t="s">
        <v>6</v>
      </c>
    </row>
    <row r="8" spans="1:10" ht="24">
      <c r="A8" s="1">
        <v>2</v>
      </c>
      <c r="B8" s="1" t="s">
        <v>190</v>
      </c>
      <c r="C8" s="1" t="s">
        <v>46</v>
      </c>
      <c r="D8" s="1" t="s">
        <v>83</v>
      </c>
      <c r="E8" s="4" t="s">
        <v>12</v>
      </c>
      <c r="F8" s="1" t="s">
        <v>48</v>
      </c>
      <c r="G8" s="2">
        <v>28.82</v>
      </c>
      <c r="H8" s="1" t="s">
        <v>6</v>
      </c>
    </row>
    <row r="9" spans="1:10" ht="24">
      <c r="A9" s="32">
        <v>3</v>
      </c>
      <c r="B9" s="32" t="s">
        <v>190</v>
      </c>
      <c r="C9" s="32" t="s">
        <v>47</v>
      </c>
      <c r="D9" s="32" t="s">
        <v>68</v>
      </c>
      <c r="E9" s="41" t="s">
        <v>12</v>
      </c>
      <c r="F9" s="32" t="s">
        <v>49</v>
      </c>
      <c r="G9" s="33">
        <v>9.43</v>
      </c>
      <c r="H9" s="32" t="s">
        <v>15</v>
      </c>
    </row>
    <row r="10" spans="1:10" ht="24">
      <c r="A10" s="34" t="s">
        <v>214</v>
      </c>
      <c r="B10" s="35"/>
      <c r="C10" s="35"/>
      <c r="D10" s="35"/>
      <c r="E10" s="35"/>
      <c r="F10" s="36"/>
      <c r="G10" s="37"/>
    </row>
    <row r="11" spans="1:10" ht="24">
      <c r="A11" s="38" t="s">
        <v>215</v>
      </c>
      <c r="B11" s="38"/>
      <c r="C11" s="38"/>
      <c r="D11" s="38"/>
      <c r="E11" s="38"/>
      <c r="F11" s="38"/>
      <c r="G11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94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11" sqref="A11:XFD28"/>
    </sheetView>
  </sheetViews>
  <sheetFormatPr defaultRowHeight="14.5"/>
  <cols>
    <col min="1" max="1" width="4.90625" bestFit="1" customWidth="1"/>
    <col min="2" max="2" width="6.453125" bestFit="1" customWidth="1"/>
    <col min="3" max="3" width="17.6328125" bestFit="1" customWidth="1"/>
    <col min="4" max="4" width="11.90625" bestFit="1" customWidth="1"/>
    <col min="5" max="5" width="14.90625" bestFit="1" customWidth="1"/>
    <col min="6" max="6" width="24.4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237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213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202</v>
      </c>
      <c r="C7" s="1" t="s">
        <v>99</v>
      </c>
      <c r="D7" s="1" t="s">
        <v>89</v>
      </c>
      <c r="E7" s="5" t="s">
        <v>165</v>
      </c>
      <c r="F7" s="1" t="s">
        <v>18</v>
      </c>
      <c r="G7" s="1">
        <v>29.76</v>
      </c>
      <c r="H7" s="1" t="s">
        <v>6</v>
      </c>
    </row>
    <row r="8" spans="1:10" ht="24">
      <c r="A8" s="32">
        <v>2</v>
      </c>
      <c r="B8" s="32" t="s">
        <v>202</v>
      </c>
      <c r="C8" s="32" t="s">
        <v>141</v>
      </c>
      <c r="D8" s="32" t="s">
        <v>217</v>
      </c>
      <c r="E8" s="42" t="s">
        <v>166</v>
      </c>
      <c r="F8" s="32" t="s">
        <v>39</v>
      </c>
      <c r="G8" s="32">
        <v>17.07</v>
      </c>
      <c r="H8" s="32" t="s">
        <v>15</v>
      </c>
    </row>
    <row r="9" spans="1:10" ht="24">
      <c r="A9" s="1">
        <v>3</v>
      </c>
      <c r="B9" s="1" t="s">
        <v>202</v>
      </c>
      <c r="C9" s="1" t="s">
        <v>100</v>
      </c>
      <c r="D9" s="1" t="s">
        <v>219</v>
      </c>
      <c r="E9" s="6" t="s">
        <v>158</v>
      </c>
      <c r="F9" s="1" t="s">
        <v>41</v>
      </c>
      <c r="G9" s="1">
        <v>31.25</v>
      </c>
      <c r="H9" s="1" t="s">
        <v>6</v>
      </c>
    </row>
    <row r="10" spans="1:10" ht="24">
      <c r="A10" s="1">
        <v>4</v>
      </c>
      <c r="B10" s="1" t="s">
        <v>202</v>
      </c>
      <c r="C10" s="1" t="s">
        <v>101</v>
      </c>
      <c r="D10" s="1" t="s">
        <v>10</v>
      </c>
      <c r="E10" s="5" t="s">
        <v>167</v>
      </c>
      <c r="F10" s="1" t="s">
        <v>18</v>
      </c>
      <c r="G10" s="1">
        <v>24.51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95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16" sqref="J16"/>
    </sheetView>
  </sheetViews>
  <sheetFormatPr defaultRowHeight="14.5"/>
  <cols>
    <col min="1" max="1" width="4.90625" bestFit="1" customWidth="1"/>
    <col min="2" max="2" width="12.7265625" bestFit="1" customWidth="1"/>
    <col min="3" max="3" width="15.26953125" bestFit="1" customWidth="1"/>
    <col min="4" max="4" width="17.26953125" bestFit="1" customWidth="1"/>
    <col min="5" max="5" width="14.90625" bestFit="1" customWidth="1"/>
    <col min="6" max="6" width="24.4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238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227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199</v>
      </c>
      <c r="C7" s="1" t="s">
        <v>72</v>
      </c>
      <c r="D7" s="1" t="s">
        <v>76</v>
      </c>
      <c r="E7" s="5" t="s">
        <v>157</v>
      </c>
      <c r="F7" s="1" t="s">
        <v>18</v>
      </c>
      <c r="G7" s="1">
        <v>27.71</v>
      </c>
      <c r="H7" s="1" t="s">
        <v>6</v>
      </c>
    </row>
    <row r="8" spans="1:10" ht="24">
      <c r="A8" s="1">
        <v>2</v>
      </c>
      <c r="B8" s="1" t="s">
        <v>199</v>
      </c>
      <c r="C8" s="1" t="s">
        <v>73</v>
      </c>
      <c r="D8" s="1" t="s">
        <v>219</v>
      </c>
      <c r="E8" s="6" t="s">
        <v>158</v>
      </c>
      <c r="F8" s="1" t="s">
        <v>41</v>
      </c>
      <c r="G8" s="1">
        <v>30.63</v>
      </c>
      <c r="H8" s="1" t="s">
        <v>6</v>
      </c>
    </row>
    <row r="9" spans="1:10" ht="24">
      <c r="A9" s="1">
        <v>3</v>
      </c>
      <c r="B9" s="1" t="s">
        <v>199</v>
      </c>
      <c r="C9" s="1" t="s">
        <v>74</v>
      </c>
      <c r="D9" s="1" t="s">
        <v>61</v>
      </c>
      <c r="E9" s="5" t="s">
        <v>150</v>
      </c>
      <c r="F9" s="1" t="s">
        <v>77</v>
      </c>
      <c r="G9" s="1">
        <v>21.86</v>
      </c>
      <c r="H9" s="1" t="s">
        <v>6</v>
      </c>
    </row>
    <row r="10" spans="1:10" ht="24">
      <c r="A10" s="1">
        <v>4</v>
      </c>
      <c r="B10" s="1" t="s">
        <v>199</v>
      </c>
      <c r="C10" s="1" t="s">
        <v>75</v>
      </c>
      <c r="D10" s="1" t="s">
        <v>219</v>
      </c>
      <c r="E10" s="6" t="s">
        <v>158</v>
      </c>
      <c r="F10" s="1" t="s">
        <v>41</v>
      </c>
      <c r="G10" s="1">
        <v>32.14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85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15" sqref="J15"/>
    </sheetView>
  </sheetViews>
  <sheetFormatPr defaultRowHeight="14.5"/>
  <cols>
    <col min="1" max="1" width="5.36328125" customWidth="1"/>
    <col min="2" max="2" width="8.26953125" customWidth="1"/>
    <col min="3" max="3" width="19.90625" customWidth="1"/>
    <col min="4" max="4" width="11.26953125" customWidth="1"/>
    <col min="5" max="5" width="25.6328125" customWidth="1"/>
    <col min="6" max="6" width="11.36328125" bestFit="1" customWidth="1"/>
    <col min="7" max="7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39"/>
    </row>
    <row r="2" spans="1:10" ht="24">
      <c r="A2" s="26" t="s">
        <v>239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227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8</v>
      </c>
      <c r="G6" s="11" t="s">
        <v>5</v>
      </c>
    </row>
    <row r="7" spans="1:10" ht="24">
      <c r="A7" s="1">
        <v>1</v>
      </c>
      <c r="B7" s="1" t="s">
        <v>196</v>
      </c>
      <c r="C7" s="1" t="s">
        <v>55</v>
      </c>
      <c r="D7" s="1" t="s">
        <v>89</v>
      </c>
      <c r="E7" s="1" t="s">
        <v>18</v>
      </c>
      <c r="F7" s="3">
        <v>24.7</v>
      </c>
      <c r="G7" s="1" t="s">
        <v>6</v>
      </c>
    </row>
    <row r="8" spans="1:10" ht="24">
      <c r="A8" s="1">
        <v>2</v>
      </c>
      <c r="B8" s="1" t="s">
        <v>196</v>
      </c>
      <c r="C8" s="1" t="s">
        <v>56</v>
      </c>
      <c r="D8" s="1" t="s">
        <v>220</v>
      </c>
      <c r="E8" s="1" t="s">
        <v>22</v>
      </c>
      <c r="F8" s="2">
        <v>32.36</v>
      </c>
      <c r="G8" s="1" t="s">
        <v>6</v>
      </c>
    </row>
    <row r="9" spans="1:10" ht="24">
      <c r="A9" s="1">
        <v>3</v>
      </c>
      <c r="B9" s="1" t="s">
        <v>196</v>
      </c>
      <c r="C9" s="1" t="s">
        <v>56</v>
      </c>
      <c r="D9" s="1" t="s">
        <v>10</v>
      </c>
      <c r="E9" s="1" t="s">
        <v>18</v>
      </c>
      <c r="F9" s="3">
        <v>27</v>
      </c>
      <c r="G9" s="1" t="s">
        <v>6</v>
      </c>
    </row>
    <row r="10" spans="1:10" ht="24">
      <c r="A10" s="1">
        <v>4</v>
      </c>
      <c r="B10" s="1" t="s">
        <v>196</v>
      </c>
      <c r="C10" s="1" t="s">
        <v>56</v>
      </c>
      <c r="D10" s="1" t="s">
        <v>10</v>
      </c>
      <c r="E10" s="1" t="s">
        <v>18</v>
      </c>
      <c r="F10" s="1">
        <v>29.35</v>
      </c>
      <c r="G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G1"/>
  </mergeCells>
  <printOptions horizontalCentered="1"/>
  <pageMargins left="0.31496062992125984" right="0.31496062992125984" top="1.3385826771653544" bottom="0.74803149606299213" header="0.31496062992125984" footer="0.31496062992125984"/>
  <pageSetup paperSize="9" scale="95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4" workbookViewId="0">
      <selection activeCell="A11" sqref="A11:XFD30"/>
    </sheetView>
  </sheetViews>
  <sheetFormatPr defaultRowHeight="14.5"/>
  <cols>
    <col min="1" max="1" width="4.90625" bestFit="1" customWidth="1"/>
    <col min="2" max="2" width="7.26953125" bestFit="1" customWidth="1"/>
    <col min="3" max="3" width="18.36328125" bestFit="1" customWidth="1"/>
    <col min="4" max="4" width="7.6328125" bestFit="1" customWidth="1"/>
    <col min="5" max="5" width="14.90625" bestFit="1" customWidth="1"/>
    <col min="6" max="6" width="17.269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240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213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205</v>
      </c>
      <c r="C7" s="1" t="s">
        <v>111</v>
      </c>
      <c r="D7" s="1" t="s">
        <v>10</v>
      </c>
      <c r="E7" s="5" t="s">
        <v>169</v>
      </c>
      <c r="F7" s="1" t="s">
        <v>97</v>
      </c>
      <c r="G7" s="1">
        <v>26.33</v>
      </c>
      <c r="H7" s="1" t="s">
        <v>6</v>
      </c>
    </row>
    <row r="8" spans="1:10" ht="24">
      <c r="A8" s="32">
        <v>2</v>
      </c>
      <c r="B8" s="32" t="s">
        <v>205</v>
      </c>
      <c r="C8" s="32" t="s">
        <v>112</v>
      </c>
      <c r="D8" s="32" t="s">
        <v>52</v>
      </c>
      <c r="E8" s="41" t="s">
        <v>12</v>
      </c>
      <c r="F8" s="32" t="s">
        <v>115</v>
      </c>
      <c r="G8" s="43">
        <v>0</v>
      </c>
      <c r="H8" s="32" t="s">
        <v>15</v>
      </c>
    </row>
    <row r="9" spans="1:10" ht="24">
      <c r="A9" s="1">
        <v>3</v>
      </c>
      <c r="B9" s="1" t="s">
        <v>205</v>
      </c>
      <c r="C9" s="1" t="s">
        <v>113</v>
      </c>
      <c r="D9" s="1" t="s">
        <v>25</v>
      </c>
      <c r="E9" s="6" t="s">
        <v>170</v>
      </c>
      <c r="F9" s="1" t="s">
        <v>96</v>
      </c>
      <c r="G9" s="1">
        <v>24.65</v>
      </c>
      <c r="H9" s="1" t="s">
        <v>6</v>
      </c>
    </row>
    <row r="10" spans="1:10" ht="24">
      <c r="A10" s="1">
        <v>4</v>
      </c>
      <c r="B10" s="1" t="s">
        <v>205</v>
      </c>
      <c r="C10" s="1" t="s">
        <v>114</v>
      </c>
      <c r="D10" s="1" t="s">
        <v>25</v>
      </c>
      <c r="E10" s="6" t="s">
        <v>158</v>
      </c>
      <c r="F10" s="1" t="s">
        <v>96</v>
      </c>
      <c r="G10" s="1">
        <v>29.45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31496062992125984" right="0.31496062992125984" top="1.3385826771653544" bottom="0.74803149606299213" header="0.31496062992125984" footer="0.31496062992125984"/>
  <pageSetup paperSize="9" scale="95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0" sqref="A10:XFD28"/>
    </sheetView>
  </sheetViews>
  <sheetFormatPr defaultRowHeight="14.5"/>
  <cols>
    <col min="1" max="1" width="4.90625" bestFit="1" customWidth="1"/>
    <col min="2" max="2" width="10.6328125" bestFit="1" customWidth="1"/>
    <col min="3" max="3" width="23.36328125" bestFit="1" customWidth="1"/>
    <col min="4" max="4" width="9.7265625" bestFit="1" customWidth="1"/>
    <col min="5" max="5" width="14.90625" bestFit="1" customWidth="1"/>
    <col min="6" max="6" width="21.72656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241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224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204</v>
      </c>
      <c r="C7" s="1" t="s">
        <v>107</v>
      </c>
      <c r="D7" s="1" t="s">
        <v>26</v>
      </c>
      <c r="E7" s="6" t="s">
        <v>156</v>
      </c>
      <c r="F7" s="1" t="s">
        <v>41</v>
      </c>
      <c r="G7" s="1">
        <v>30.35</v>
      </c>
      <c r="H7" s="1" t="s">
        <v>6</v>
      </c>
    </row>
    <row r="8" spans="1:10" ht="24">
      <c r="A8" s="1">
        <v>2</v>
      </c>
      <c r="B8" s="1" t="s">
        <v>204</v>
      </c>
      <c r="C8" s="1" t="s">
        <v>108</v>
      </c>
      <c r="D8" s="1" t="s">
        <v>26</v>
      </c>
      <c r="E8" s="4" t="s">
        <v>12</v>
      </c>
      <c r="F8" s="1" t="s">
        <v>27</v>
      </c>
      <c r="G8" s="1">
        <v>24.72</v>
      </c>
      <c r="H8" s="1" t="s">
        <v>6</v>
      </c>
    </row>
    <row r="9" spans="1:10" ht="24">
      <c r="A9" s="1">
        <v>3</v>
      </c>
      <c r="B9" s="1" t="s">
        <v>204</v>
      </c>
      <c r="C9" s="1" t="s">
        <v>109</v>
      </c>
      <c r="D9" s="1" t="s">
        <v>26</v>
      </c>
      <c r="E9" s="4" t="s">
        <v>12</v>
      </c>
      <c r="F9" s="1" t="s">
        <v>77</v>
      </c>
      <c r="G9" s="1">
        <v>22.28</v>
      </c>
      <c r="H9" s="1" t="s">
        <v>6</v>
      </c>
    </row>
    <row r="10" spans="1:10" ht="24">
      <c r="A10" s="34" t="s">
        <v>214</v>
      </c>
      <c r="B10" s="35"/>
      <c r="C10" s="35"/>
      <c r="D10" s="35"/>
      <c r="E10" s="35"/>
      <c r="F10" s="36"/>
      <c r="G10" s="37"/>
    </row>
    <row r="11" spans="1:10" ht="24">
      <c r="A11" s="38" t="s">
        <v>215</v>
      </c>
      <c r="B11" s="38"/>
      <c r="C11" s="38"/>
      <c r="D11" s="38"/>
      <c r="E11" s="38"/>
      <c r="F11" s="38"/>
      <c r="G11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90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11" sqref="A11:XFD28"/>
    </sheetView>
  </sheetViews>
  <sheetFormatPr defaultRowHeight="14.5"/>
  <cols>
    <col min="1" max="1" width="4.90625" bestFit="1" customWidth="1"/>
    <col min="2" max="2" width="11" bestFit="1" customWidth="1"/>
    <col min="3" max="3" width="17.08984375" bestFit="1" customWidth="1"/>
    <col min="4" max="4" width="13" bestFit="1" customWidth="1"/>
    <col min="5" max="5" width="14.90625" bestFit="1" customWidth="1"/>
    <col min="6" max="6" width="19.269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243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242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201</v>
      </c>
      <c r="C7" s="1" t="s">
        <v>91</v>
      </c>
      <c r="D7" s="1" t="s">
        <v>94</v>
      </c>
      <c r="E7" s="6" t="s">
        <v>164</v>
      </c>
      <c r="F7" s="1" t="s">
        <v>96</v>
      </c>
      <c r="G7" s="1">
        <v>26.59</v>
      </c>
      <c r="H7" s="1" t="s">
        <v>6</v>
      </c>
    </row>
    <row r="8" spans="1:10" ht="24">
      <c r="A8" s="32">
        <v>2</v>
      </c>
      <c r="B8" s="32" t="s">
        <v>201</v>
      </c>
      <c r="C8" s="32" t="s">
        <v>91</v>
      </c>
      <c r="D8" s="32" t="s">
        <v>95</v>
      </c>
      <c r="E8" s="41" t="s">
        <v>12</v>
      </c>
      <c r="F8" s="32" t="s">
        <v>30</v>
      </c>
      <c r="G8" s="32">
        <v>16.8</v>
      </c>
      <c r="H8" s="32" t="s">
        <v>15</v>
      </c>
    </row>
    <row r="9" spans="1:10" ht="24">
      <c r="A9" s="32">
        <v>3</v>
      </c>
      <c r="B9" s="32" t="s">
        <v>201</v>
      </c>
      <c r="C9" s="32" t="s">
        <v>91</v>
      </c>
      <c r="D9" s="32" t="s">
        <v>219</v>
      </c>
      <c r="E9" s="44" t="s">
        <v>156</v>
      </c>
      <c r="F9" s="32" t="s">
        <v>41</v>
      </c>
      <c r="G9" s="32">
        <v>17.71</v>
      </c>
      <c r="H9" s="32" t="s">
        <v>15</v>
      </c>
    </row>
    <row r="10" spans="1:10" ht="24">
      <c r="A10" s="1">
        <v>4</v>
      </c>
      <c r="B10" s="1" t="s">
        <v>201</v>
      </c>
      <c r="C10" s="1" t="s">
        <v>91</v>
      </c>
      <c r="D10" s="1" t="s">
        <v>10</v>
      </c>
      <c r="E10" s="4" t="s">
        <v>12</v>
      </c>
      <c r="F10" s="1" t="s">
        <v>97</v>
      </c>
      <c r="G10" s="1">
        <v>25.31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31496062992125984" right="0.31496062992125984" top="1.3385826771653544" bottom="0.74803149606299213" header="0.31496062992125984" footer="0.31496062992125984"/>
  <pageSetup paperSize="9" scale="90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11" sqref="A11:XFD28"/>
    </sheetView>
  </sheetViews>
  <sheetFormatPr defaultRowHeight="14.5"/>
  <cols>
    <col min="1" max="1" width="4.90625" bestFit="1" customWidth="1"/>
    <col min="2" max="2" width="8.7265625" bestFit="1" customWidth="1"/>
    <col min="3" max="3" width="19.90625" bestFit="1" customWidth="1"/>
    <col min="4" max="4" width="18.90625" bestFit="1" customWidth="1"/>
    <col min="5" max="5" width="14.90625" bestFit="1" customWidth="1"/>
    <col min="6" max="6" width="24.4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244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213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200</v>
      </c>
      <c r="C7" s="1" t="s">
        <v>79</v>
      </c>
      <c r="D7" s="1" t="s">
        <v>10</v>
      </c>
      <c r="E7" s="5" t="s">
        <v>159</v>
      </c>
      <c r="F7" s="1" t="s">
        <v>18</v>
      </c>
      <c r="G7" s="1">
        <v>26.36</v>
      </c>
      <c r="H7" s="1" t="s">
        <v>6</v>
      </c>
    </row>
    <row r="8" spans="1:10" ht="24">
      <c r="A8" s="1">
        <v>2</v>
      </c>
      <c r="B8" s="1" t="s">
        <v>200</v>
      </c>
      <c r="C8" s="1" t="s">
        <v>80</v>
      </c>
      <c r="D8" s="1" t="s">
        <v>61</v>
      </c>
      <c r="E8" s="5" t="s">
        <v>150</v>
      </c>
      <c r="F8" s="1" t="s">
        <v>77</v>
      </c>
      <c r="G8" s="1">
        <v>20.63</v>
      </c>
      <c r="H8" s="1" t="s">
        <v>6</v>
      </c>
    </row>
    <row r="9" spans="1:10" ht="24">
      <c r="A9" s="1">
        <v>3</v>
      </c>
      <c r="B9" s="1" t="s">
        <v>200</v>
      </c>
      <c r="C9" s="1" t="s">
        <v>81</v>
      </c>
      <c r="D9" s="1" t="s">
        <v>222</v>
      </c>
      <c r="E9" s="5" t="s">
        <v>160</v>
      </c>
      <c r="F9" s="1" t="s">
        <v>39</v>
      </c>
      <c r="G9" s="1">
        <v>25.64</v>
      </c>
      <c r="H9" s="1" t="s">
        <v>6</v>
      </c>
    </row>
    <row r="10" spans="1:10" ht="24">
      <c r="A10" s="32">
        <v>4</v>
      </c>
      <c r="B10" s="32" t="s">
        <v>200</v>
      </c>
      <c r="C10" s="32" t="s">
        <v>82</v>
      </c>
      <c r="D10" s="32" t="s">
        <v>83</v>
      </c>
      <c r="E10" s="42" t="s">
        <v>161</v>
      </c>
      <c r="F10" s="32" t="s">
        <v>84</v>
      </c>
      <c r="G10" s="32">
        <v>8.4700000000000006</v>
      </c>
      <c r="H10" s="32" t="s">
        <v>15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86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11" sqref="A11:XFD29"/>
    </sheetView>
  </sheetViews>
  <sheetFormatPr defaultRowHeight="14.5"/>
  <cols>
    <col min="1" max="1" width="4.90625" bestFit="1" customWidth="1"/>
    <col min="2" max="2" width="7.08984375" bestFit="1" customWidth="1"/>
    <col min="3" max="3" width="18.26953125" bestFit="1" customWidth="1"/>
    <col min="4" max="4" width="17.26953125" bestFit="1" customWidth="1"/>
    <col min="5" max="5" width="14.90625" bestFit="1" customWidth="1"/>
    <col min="6" max="6" width="24.4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245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213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32">
        <v>1</v>
      </c>
      <c r="B7" s="32" t="s">
        <v>197</v>
      </c>
      <c r="C7" s="32" t="s">
        <v>57</v>
      </c>
      <c r="D7" s="32" t="s">
        <v>61</v>
      </c>
      <c r="E7" s="42" t="s">
        <v>150</v>
      </c>
      <c r="F7" s="32" t="s">
        <v>77</v>
      </c>
      <c r="G7" s="32">
        <v>11.14</v>
      </c>
      <c r="H7" s="32" t="s">
        <v>15</v>
      </c>
    </row>
    <row r="8" spans="1:10" ht="24">
      <c r="A8" s="1">
        <v>2</v>
      </c>
      <c r="B8" s="1" t="s">
        <v>197</v>
      </c>
      <c r="C8" s="1" t="s">
        <v>58</v>
      </c>
      <c r="D8" s="1" t="s">
        <v>61</v>
      </c>
      <c r="E8" s="5" t="s">
        <v>151</v>
      </c>
      <c r="F8" s="1" t="s">
        <v>77</v>
      </c>
      <c r="G8" s="1">
        <v>22.01</v>
      </c>
      <c r="H8" s="1" t="s">
        <v>6</v>
      </c>
    </row>
    <row r="9" spans="1:10" ht="24">
      <c r="A9" s="1">
        <v>3</v>
      </c>
      <c r="B9" s="1" t="s">
        <v>197</v>
      </c>
      <c r="C9" s="1" t="s">
        <v>59</v>
      </c>
      <c r="D9" s="1" t="s">
        <v>10</v>
      </c>
      <c r="E9" s="5" t="s">
        <v>152</v>
      </c>
      <c r="F9" s="1" t="s">
        <v>18</v>
      </c>
      <c r="G9" s="1">
        <v>31.28</v>
      </c>
      <c r="H9" s="1" t="s">
        <v>6</v>
      </c>
    </row>
    <row r="10" spans="1:10" ht="24">
      <c r="A10" s="1">
        <v>4</v>
      </c>
      <c r="B10" s="1" t="s">
        <v>197</v>
      </c>
      <c r="C10" s="1" t="s">
        <v>60</v>
      </c>
      <c r="D10" s="1" t="s">
        <v>89</v>
      </c>
      <c r="E10" s="5" t="s">
        <v>153</v>
      </c>
      <c r="F10" s="1" t="s">
        <v>18</v>
      </c>
      <c r="G10" s="1">
        <v>24.33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90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11" sqref="A11:XFD28"/>
    </sheetView>
  </sheetViews>
  <sheetFormatPr defaultRowHeight="14.5"/>
  <cols>
    <col min="1" max="1" width="4.90625" bestFit="1" customWidth="1"/>
    <col min="3" max="3" width="20.08984375" bestFit="1" customWidth="1"/>
    <col min="4" max="4" width="12" bestFit="1" customWidth="1"/>
    <col min="5" max="5" width="14.90625" bestFit="1" customWidth="1"/>
    <col min="6" max="6" width="19.269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246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227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206</v>
      </c>
      <c r="C7" s="1" t="s">
        <v>117</v>
      </c>
      <c r="D7" s="1" t="s">
        <v>219</v>
      </c>
      <c r="E7" s="6" t="s">
        <v>156</v>
      </c>
      <c r="F7" s="1" t="s">
        <v>41</v>
      </c>
      <c r="G7" s="1">
        <v>29.01</v>
      </c>
      <c r="H7" s="1" t="s">
        <v>6</v>
      </c>
    </row>
    <row r="8" spans="1:10" ht="24">
      <c r="A8" s="1">
        <v>2</v>
      </c>
      <c r="B8" s="1" t="s">
        <v>206</v>
      </c>
      <c r="C8" s="1" t="s">
        <v>118</v>
      </c>
      <c r="D8" s="1" t="s">
        <v>94</v>
      </c>
      <c r="E8" s="6" t="s">
        <v>164</v>
      </c>
      <c r="F8" s="1" t="s">
        <v>96</v>
      </c>
      <c r="G8" s="1">
        <v>25.88</v>
      </c>
      <c r="H8" s="1" t="s">
        <v>6</v>
      </c>
    </row>
    <row r="9" spans="1:10" ht="24">
      <c r="A9" s="1">
        <v>3</v>
      </c>
      <c r="B9" s="1" t="s">
        <v>206</v>
      </c>
      <c r="C9" s="1" t="s">
        <v>119</v>
      </c>
      <c r="D9" s="1" t="s">
        <v>120</v>
      </c>
      <c r="E9" s="6" t="s">
        <v>171</v>
      </c>
      <c r="F9" s="1" t="s">
        <v>96</v>
      </c>
      <c r="G9" s="1">
        <v>31.19</v>
      </c>
      <c r="H9" s="1" t="s">
        <v>6</v>
      </c>
    </row>
    <row r="10" spans="1:10" ht="24">
      <c r="A10" s="1">
        <v>4</v>
      </c>
      <c r="B10" s="1" t="s">
        <v>206</v>
      </c>
      <c r="C10" s="1" t="s">
        <v>121</v>
      </c>
      <c r="D10" s="1" t="s">
        <v>25</v>
      </c>
      <c r="E10" s="6" t="s">
        <v>172</v>
      </c>
      <c r="F10" s="1" t="s">
        <v>96</v>
      </c>
      <c r="G10" s="1">
        <v>27.71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31496062992125984" right="0.31496062992125984" top="1.3385826771653544" bottom="0.74803149606299213" header="0.31496062992125984" footer="0.31496062992125984"/>
  <pageSetup paperSize="9"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L5" sqref="L5"/>
    </sheetView>
  </sheetViews>
  <sheetFormatPr defaultRowHeight="14.5"/>
  <cols>
    <col min="1" max="1" width="4.90625" bestFit="1" customWidth="1"/>
    <col min="2" max="2" width="10.453125" bestFit="1" customWidth="1"/>
    <col min="3" max="3" width="21.7265625" bestFit="1" customWidth="1"/>
    <col min="4" max="4" width="11.90625" bestFit="1" customWidth="1"/>
    <col min="5" max="5" width="24.453125" bestFit="1" customWidth="1"/>
    <col min="6" max="6" width="11.36328125" bestFit="1" customWidth="1"/>
    <col min="7" max="7" width="6.90625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39"/>
    </row>
    <row r="2" spans="1:10" ht="24">
      <c r="A2" s="26" t="s">
        <v>216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213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8</v>
      </c>
      <c r="G6" s="11" t="s">
        <v>5</v>
      </c>
    </row>
    <row r="7" spans="1:10" ht="24">
      <c r="A7" s="1">
        <v>1</v>
      </c>
      <c r="B7" s="1" t="s">
        <v>192</v>
      </c>
      <c r="C7" s="1" t="s">
        <v>136</v>
      </c>
      <c r="D7" s="1" t="s">
        <v>89</v>
      </c>
      <c r="E7" s="58" t="s">
        <v>18</v>
      </c>
      <c r="F7" s="2">
        <v>22.48</v>
      </c>
      <c r="G7" s="1" t="s">
        <v>6</v>
      </c>
    </row>
    <row r="8" spans="1:10" ht="24">
      <c r="A8" s="1">
        <v>2</v>
      </c>
      <c r="B8" s="1" t="s">
        <v>192</v>
      </c>
      <c r="C8" s="1" t="s">
        <v>136</v>
      </c>
      <c r="D8" s="1" t="s">
        <v>217</v>
      </c>
      <c r="E8" s="1" t="s">
        <v>39</v>
      </c>
      <c r="F8" s="2">
        <v>29.13</v>
      </c>
      <c r="G8" s="1" t="s">
        <v>6</v>
      </c>
    </row>
    <row r="9" spans="1:10" ht="24">
      <c r="A9" s="32">
        <v>3</v>
      </c>
      <c r="B9" s="32" t="s">
        <v>192</v>
      </c>
      <c r="C9" s="32" t="s">
        <v>136</v>
      </c>
      <c r="D9" s="32" t="s">
        <v>218</v>
      </c>
      <c r="E9" s="32" t="s">
        <v>40</v>
      </c>
      <c r="F9" s="33">
        <v>19.91</v>
      </c>
      <c r="G9" s="32" t="s">
        <v>15</v>
      </c>
    </row>
    <row r="10" spans="1:10" ht="24">
      <c r="A10" s="1">
        <v>4</v>
      </c>
      <c r="B10" s="1" t="s">
        <v>192</v>
      </c>
      <c r="C10" s="1" t="s">
        <v>38</v>
      </c>
      <c r="D10" s="1" t="s">
        <v>219</v>
      </c>
      <c r="E10" s="1" t="s">
        <v>41</v>
      </c>
      <c r="F10" s="2">
        <v>28.06</v>
      </c>
      <c r="G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G1"/>
  </mergeCells>
  <printOptions horizontalCentered="1"/>
  <pageMargins left="0.31496062992125984" right="0.31496062992125984" top="1.3779527559055118" bottom="0.74803149606299213" header="0.31496062992125984" footer="0.31496062992125984"/>
  <pageSetup paperSize="9" scale="95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7" sqref="J7"/>
    </sheetView>
  </sheetViews>
  <sheetFormatPr defaultRowHeight="14.5"/>
  <cols>
    <col min="1" max="1" width="4.90625" bestFit="1" customWidth="1"/>
    <col min="2" max="2" width="9.6328125" bestFit="1" customWidth="1"/>
    <col min="3" max="3" width="20.7265625" bestFit="1" customWidth="1"/>
    <col min="4" max="4" width="16.7265625" bestFit="1" customWidth="1"/>
    <col min="5" max="5" width="14.90625" bestFit="1" customWidth="1"/>
    <col min="6" max="6" width="26.36328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247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242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32">
        <v>1</v>
      </c>
      <c r="B7" s="32" t="s">
        <v>207</v>
      </c>
      <c r="C7" s="32" t="s">
        <v>122</v>
      </c>
      <c r="D7" s="32" t="s">
        <v>126</v>
      </c>
      <c r="E7" s="44" t="s">
        <v>155</v>
      </c>
      <c r="F7" s="32" t="s">
        <v>29</v>
      </c>
      <c r="G7" s="32">
        <v>11.83</v>
      </c>
      <c r="H7" s="32" t="s">
        <v>15</v>
      </c>
    </row>
    <row r="8" spans="1:10" ht="24">
      <c r="A8" s="32">
        <v>2</v>
      </c>
      <c r="B8" s="32" t="s">
        <v>207</v>
      </c>
      <c r="C8" s="32" t="s">
        <v>123</v>
      </c>
      <c r="D8" s="32" t="s">
        <v>127</v>
      </c>
      <c r="E8" s="41" t="s">
        <v>12</v>
      </c>
      <c r="F8" s="32" t="s">
        <v>128</v>
      </c>
      <c r="G8" s="32">
        <v>0.39</v>
      </c>
      <c r="H8" s="32" t="s">
        <v>15</v>
      </c>
    </row>
    <row r="9" spans="1:10" ht="24">
      <c r="A9" s="1">
        <v>3</v>
      </c>
      <c r="B9" s="1" t="s">
        <v>207</v>
      </c>
      <c r="C9" s="1" t="s">
        <v>124</v>
      </c>
      <c r="D9" s="1" t="s">
        <v>10</v>
      </c>
      <c r="E9" s="5" t="s">
        <v>173</v>
      </c>
      <c r="F9" s="1" t="s">
        <v>97</v>
      </c>
      <c r="G9" s="1">
        <v>29.06</v>
      </c>
      <c r="H9" s="1" t="s">
        <v>6</v>
      </c>
    </row>
    <row r="10" spans="1:10" ht="24">
      <c r="A10" s="1">
        <v>4</v>
      </c>
      <c r="B10" s="1" t="s">
        <v>207</v>
      </c>
      <c r="C10" s="1" t="s">
        <v>125</v>
      </c>
      <c r="D10" s="1" t="s">
        <v>89</v>
      </c>
      <c r="E10" s="5" t="s">
        <v>174</v>
      </c>
      <c r="F10" s="1" t="s">
        <v>97</v>
      </c>
      <c r="G10" s="1">
        <v>27.64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85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9" sqref="A9:XFD26"/>
    </sheetView>
  </sheetViews>
  <sheetFormatPr defaultRowHeight="14.5"/>
  <cols>
    <col min="1" max="1" width="4.90625" bestFit="1" customWidth="1"/>
    <col min="3" max="3" width="13.08984375" bestFit="1" customWidth="1"/>
    <col min="4" max="4" width="17.26953125" bestFit="1" customWidth="1"/>
    <col min="5" max="5" width="14.90625" bestFit="1" customWidth="1"/>
    <col min="6" max="6" width="19.269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249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248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203</v>
      </c>
      <c r="C7" s="1" t="s">
        <v>103</v>
      </c>
      <c r="D7" s="1" t="s">
        <v>61</v>
      </c>
      <c r="E7" s="5" t="s">
        <v>150</v>
      </c>
      <c r="F7" s="1" t="s">
        <v>105</v>
      </c>
      <c r="G7" s="1">
        <v>21.07</v>
      </c>
      <c r="H7" s="1" t="s">
        <v>6</v>
      </c>
    </row>
    <row r="8" spans="1:10" ht="24">
      <c r="A8" s="1">
        <v>2</v>
      </c>
      <c r="B8" s="1" t="s">
        <v>203</v>
      </c>
      <c r="C8" s="1" t="s">
        <v>104</v>
      </c>
      <c r="D8" s="1" t="s">
        <v>10</v>
      </c>
      <c r="E8" s="5" t="s">
        <v>168</v>
      </c>
      <c r="F8" s="1" t="s">
        <v>97</v>
      </c>
      <c r="G8" s="1">
        <v>30.01</v>
      </c>
      <c r="H8" s="1" t="s">
        <v>6</v>
      </c>
    </row>
    <row r="9" spans="1:10" ht="24">
      <c r="A9" s="34" t="s">
        <v>214</v>
      </c>
      <c r="B9" s="35"/>
      <c r="C9" s="35"/>
      <c r="D9" s="35"/>
      <c r="E9" s="35"/>
      <c r="F9" s="36"/>
      <c r="G9" s="37"/>
    </row>
    <row r="10" spans="1:10" ht="24">
      <c r="A10" s="38" t="s">
        <v>215</v>
      </c>
      <c r="B10" s="38"/>
      <c r="C10" s="38"/>
      <c r="D10" s="38"/>
      <c r="E10" s="38"/>
      <c r="F10" s="38"/>
      <c r="G10" s="37"/>
    </row>
  </sheetData>
  <mergeCells count="1">
    <mergeCell ref="A1:H1"/>
  </mergeCells>
  <printOptions horizontalCentered="1"/>
  <pageMargins left="0.31496062992125984" right="0.31496062992125984" top="1.3385826771653544" bottom="0.74803149606299213" header="0.31496062992125984" footer="0.31496062992125984"/>
  <pageSetup paperSize="9" scale="95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11" sqref="A11:XFD29"/>
    </sheetView>
  </sheetViews>
  <sheetFormatPr defaultRowHeight="14.5"/>
  <cols>
    <col min="1" max="1" width="4.90625" bestFit="1" customWidth="1"/>
    <col min="2" max="2" width="10.7265625" bestFit="1" customWidth="1"/>
    <col min="3" max="3" width="22" bestFit="1" customWidth="1"/>
    <col min="4" max="4" width="20.6328125" bestFit="1" customWidth="1"/>
    <col min="5" max="5" width="14.90625" bestFit="1" customWidth="1"/>
    <col min="6" max="6" width="24.4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251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250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208</v>
      </c>
      <c r="C7" s="1" t="s">
        <v>130</v>
      </c>
      <c r="D7" s="1" t="s">
        <v>132</v>
      </c>
      <c r="E7" s="5" t="s">
        <v>175</v>
      </c>
      <c r="F7" s="1" t="s">
        <v>77</v>
      </c>
      <c r="G7" s="1">
        <v>21.78</v>
      </c>
      <c r="H7" s="1" t="s">
        <v>6</v>
      </c>
    </row>
    <row r="8" spans="1:10" ht="24">
      <c r="A8" s="1">
        <v>2</v>
      </c>
      <c r="B8" s="1" t="s">
        <v>208</v>
      </c>
      <c r="C8" s="1" t="s">
        <v>135</v>
      </c>
      <c r="D8" s="1" t="s">
        <v>133</v>
      </c>
      <c r="E8" s="5" t="s">
        <v>176</v>
      </c>
      <c r="F8" s="1" t="s">
        <v>39</v>
      </c>
      <c r="G8" s="7">
        <v>25.4</v>
      </c>
      <c r="H8" s="1" t="s">
        <v>6</v>
      </c>
    </row>
    <row r="9" spans="1:10" ht="24">
      <c r="A9" s="1">
        <v>3</v>
      </c>
      <c r="B9" s="1" t="s">
        <v>208</v>
      </c>
      <c r="C9" s="1" t="s">
        <v>136</v>
      </c>
      <c r="D9" s="1" t="s">
        <v>89</v>
      </c>
      <c r="E9" s="5" t="s">
        <v>177</v>
      </c>
      <c r="F9" s="1" t="s">
        <v>18</v>
      </c>
      <c r="G9" s="1">
        <v>26.31</v>
      </c>
      <c r="H9" s="1" t="s">
        <v>6</v>
      </c>
    </row>
    <row r="10" spans="1:10" ht="24">
      <c r="A10" s="1">
        <v>4</v>
      </c>
      <c r="B10" s="1" t="s">
        <v>208</v>
      </c>
      <c r="C10" s="1" t="s">
        <v>131</v>
      </c>
      <c r="D10" s="1" t="s">
        <v>10</v>
      </c>
      <c r="E10" s="5" t="s">
        <v>178</v>
      </c>
      <c r="F10" s="1" t="s">
        <v>97</v>
      </c>
      <c r="G10" s="1">
        <v>28.45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82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4" workbookViewId="0">
      <selection activeCell="B26" sqref="B26"/>
    </sheetView>
  </sheetViews>
  <sheetFormatPr defaultRowHeight="14.5"/>
  <cols>
    <col min="1" max="1" width="4.90625" bestFit="1" customWidth="1"/>
    <col min="2" max="2" width="11.453125" bestFit="1" customWidth="1"/>
    <col min="3" max="3" width="22.7265625" bestFit="1" customWidth="1"/>
    <col min="4" max="4" width="17.26953125" bestFit="1" customWidth="1"/>
    <col min="5" max="5" width="14.90625" bestFit="1" customWidth="1"/>
    <col min="6" max="6" width="24.4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253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252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198</v>
      </c>
      <c r="C7" s="1" t="s">
        <v>62</v>
      </c>
      <c r="D7" s="1" t="s">
        <v>10</v>
      </c>
      <c r="E7" s="5" t="s">
        <v>153</v>
      </c>
      <c r="F7" s="1" t="s">
        <v>18</v>
      </c>
      <c r="G7" s="1">
        <v>24.27</v>
      </c>
      <c r="H7" s="1" t="s">
        <v>6</v>
      </c>
    </row>
    <row r="8" spans="1:10" ht="24">
      <c r="A8" s="1">
        <v>2</v>
      </c>
      <c r="B8" s="1" t="s">
        <v>198</v>
      </c>
      <c r="C8" s="1" t="s">
        <v>64</v>
      </c>
      <c r="D8" s="1" t="s">
        <v>61</v>
      </c>
      <c r="E8" s="5" t="s">
        <v>151</v>
      </c>
      <c r="F8" s="1" t="s">
        <v>77</v>
      </c>
      <c r="G8" s="1">
        <v>26.53</v>
      </c>
      <c r="H8" s="1" t="s">
        <v>6</v>
      </c>
    </row>
    <row r="9" spans="1:10" ht="24">
      <c r="A9" s="1">
        <v>3</v>
      </c>
      <c r="B9" s="1" t="s">
        <v>198</v>
      </c>
      <c r="C9" s="1" t="s">
        <v>64</v>
      </c>
      <c r="D9" s="1" t="s">
        <v>10</v>
      </c>
      <c r="E9" s="5" t="s">
        <v>154</v>
      </c>
      <c r="F9" s="1" t="s">
        <v>18</v>
      </c>
      <c r="G9" s="1">
        <v>20.62</v>
      </c>
      <c r="H9" s="1" t="s">
        <v>6</v>
      </c>
    </row>
    <row r="10" spans="1:10" ht="24">
      <c r="A10" s="1">
        <v>4</v>
      </c>
      <c r="B10" s="1" t="s">
        <v>198</v>
      </c>
      <c r="C10" s="1" t="s">
        <v>65</v>
      </c>
      <c r="D10" s="1" t="s">
        <v>68</v>
      </c>
      <c r="E10" s="5" t="s">
        <v>148</v>
      </c>
      <c r="F10" s="1" t="s">
        <v>69</v>
      </c>
      <c r="G10" s="1">
        <v>28.21</v>
      </c>
      <c r="H10" s="1" t="s">
        <v>6</v>
      </c>
    </row>
    <row r="11" spans="1:10" ht="24">
      <c r="A11" s="32">
        <v>5</v>
      </c>
      <c r="B11" s="32" t="s">
        <v>198</v>
      </c>
      <c r="C11" s="32" t="s">
        <v>66</v>
      </c>
      <c r="D11" s="32" t="s">
        <v>221</v>
      </c>
      <c r="E11" s="44" t="s">
        <v>155</v>
      </c>
      <c r="F11" s="32" t="s">
        <v>70</v>
      </c>
      <c r="G11" s="32">
        <v>11.74</v>
      </c>
      <c r="H11" s="32" t="s">
        <v>15</v>
      </c>
    </row>
    <row r="12" spans="1:10" ht="24">
      <c r="A12" s="1">
        <v>6</v>
      </c>
      <c r="B12" s="1" t="s">
        <v>198</v>
      </c>
      <c r="C12" s="1" t="s">
        <v>67</v>
      </c>
      <c r="D12" s="1" t="s">
        <v>219</v>
      </c>
      <c r="E12" s="6" t="s">
        <v>156</v>
      </c>
      <c r="F12" s="1" t="s">
        <v>41</v>
      </c>
      <c r="G12" s="1">
        <v>29.45</v>
      </c>
      <c r="H12" s="1" t="s">
        <v>6</v>
      </c>
    </row>
    <row r="13" spans="1:10" ht="24">
      <c r="A13" s="34" t="s">
        <v>214</v>
      </c>
      <c r="B13" s="35"/>
      <c r="C13" s="35"/>
      <c r="D13" s="35"/>
      <c r="E13" s="35"/>
      <c r="F13" s="36"/>
      <c r="G13" s="37"/>
    </row>
    <row r="14" spans="1:10" ht="24">
      <c r="A14" s="38" t="s">
        <v>215</v>
      </c>
      <c r="B14" s="38"/>
      <c r="C14" s="38"/>
      <c r="D14" s="38"/>
      <c r="E14" s="38"/>
      <c r="F14" s="38"/>
      <c r="G14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9" sqref="C9"/>
    </sheetView>
  </sheetViews>
  <sheetFormatPr defaultRowHeight="14.5"/>
  <cols>
    <col min="1" max="1" width="4.90625" bestFit="1" customWidth="1"/>
    <col min="2" max="2" width="11.08984375" bestFit="1" customWidth="1"/>
    <col min="3" max="3" width="22.36328125" bestFit="1" customWidth="1"/>
    <col min="4" max="4" width="10.7265625" bestFit="1" customWidth="1"/>
    <col min="5" max="5" width="14.90625" bestFit="1" customWidth="1"/>
    <col min="6" max="6" width="18.6328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223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224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193</v>
      </c>
      <c r="C7" s="1" t="s">
        <v>42</v>
      </c>
      <c r="D7" s="1" t="s">
        <v>83</v>
      </c>
      <c r="E7" s="4" t="s">
        <v>12</v>
      </c>
      <c r="F7" s="1" t="s">
        <v>29</v>
      </c>
      <c r="G7" s="3">
        <v>20.2</v>
      </c>
      <c r="H7" s="1" t="s">
        <v>6</v>
      </c>
    </row>
    <row r="8" spans="1:10" ht="24">
      <c r="A8" s="1">
        <v>2</v>
      </c>
      <c r="B8" s="1" t="s">
        <v>193</v>
      </c>
      <c r="C8" s="1" t="s">
        <v>43</v>
      </c>
      <c r="D8" s="1" t="s">
        <v>37</v>
      </c>
      <c r="E8" s="8" t="s">
        <v>143</v>
      </c>
      <c r="F8" s="1" t="s">
        <v>30</v>
      </c>
      <c r="G8" s="2">
        <v>25.44</v>
      </c>
      <c r="H8" s="1" t="s">
        <v>6</v>
      </c>
    </row>
    <row r="9" spans="1:10" ht="24">
      <c r="A9" s="1">
        <v>3</v>
      </c>
      <c r="B9" s="1" t="s">
        <v>193</v>
      </c>
      <c r="C9" s="1" t="s">
        <v>44</v>
      </c>
      <c r="D9" s="1" t="s">
        <v>89</v>
      </c>
      <c r="E9" s="5" t="s">
        <v>144</v>
      </c>
      <c r="F9" s="1" t="s">
        <v>19</v>
      </c>
      <c r="G9" s="2">
        <v>21.57</v>
      </c>
      <c r="H9" s="1" t="s">
        <v>6</v>
      </c>
    </row>
    <row r="10" spans="1:10" ht="24">
      <c r="A10" s="34" t="s">
        <v>214</v>
      </c>
      <c r="B10" s="35"/>
      <c r="C10" s="35"/>
      <c r="D10" s="35"/>
      <c r="E10" s="35"/>
      <c r="F10" s="36"/>
      <c r="G10" s="37"/>
    </row>
    <row r="11" spans="1:10" ht="24">
      <c r="A11" s="38" t="s">
        <v>215</v>
      </c>
      <c r="B11" s="38"/>
      <c r="C11" s="38"/>
      <c r="D11" s="38"/>
      <c r="E11" s="38"/>
      <c r="F11" s="38"/>
      <c r="G11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9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9" sqref="D9"/>
    </sheetView>
  </sheetViews>
  <sheetFormatPr defaultRowHeight="14.5"/>
  <cols>
    <col min="1" max="1" width="6" customWidth="1"/>
    <col min="2" max="2" width="8.6328125" customWidth="1"/>
    <col min="3" max="3" width="14.453125" customWidth="1"/>
    <col min="4" max="4" width="12.453125" customWidth="1"/>
    <col min="5" max="5" width="26.6328125" customWidth="1"/>
    <col min="6" max="6" width="12.6328125" customWidth="1"/>
    <col min="7" max="7" width="7.36328125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39"/>
    </row>
    <row r="2" spans="1:10" ht="24">
      <c r="A2" s="26" t="s">
        <v>226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213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8</v>
      </c>
      <c r="G6" s="11" t="s">
        <v>5</v>
      </c>
    </row>
    <row r="7" spans="1:10" ht="24">
      <c r="A7" s="1">
        <v>1</v>
      </c>
      <c r="B7" s="1" t="s">
        <v>191</v>
      </c>
      <c r="C7" s="1" t="s">
        <v>16</v>
      </c>
      <c r="D7" s="1" t="s">
        <v>89</v>
      </c>
      <c r="E7" s="1" t="s">
        <v>19</v>
      </c>
      <c r="F7" s="2">
        <v>22.08</v>
      </c>
      <c r="G7" s="1" t="s">
        <v>6</v>
      </c>
    </row>
    <row r="8" spans="1:10" ht="24">
      <c r="A8" s="1">
        <v>2</v>
      </c>
      <c r="B8" s="1" t="s">
        <v>191</v>
      </c>
      <c r="C8" s="1" t="s">
        <v>51</v>
      </c>
      <c r="D8" s="1" t="s">
        <v>10</v>
      </c>
      <c r="E8" s="1" t="s">
        <v>18</v>
      </c>
      <c r="F8" s="2">
        <v>24.69</v>
      </c>
      <c r="G8" s="1" t="s">
        <v>6</v>
      </c>
    </row>
    <row r="9" spans="1:10" ht="24">
      <c r="A9" s="1">
        <v>3</v>
      </c>
      <c r="B9" s="1" t="s">
        <v>191</v>
      </c>
      <c r="C9" s="1" t="s">
        <v>51</v>
      </c>
      <c r="D9" s="1" t="s">
        <v>83</v>
      </c>
      <c r="E9" s="1" t="s">
        <v>14</v>
      </c>
      <c r="F9" s="2">
        <v>33.11</v>
      </c>
      <c r="G9" s="1" t="s">
        <v>6</v>
      </c>
    </row>
    <row r="10" spans="1:10" ht="24">
      <c r="A10" s="32">
        <v>4</v>
      </c>
      <c r="B10" s="32" t="s">
        <v>191</v>
      </c>
      <c r="C10" s="32" t="s">
        <v>51</v>
      </c>
      <c r="D10" s="32" t="s">
        <v>52</v>
      </c>
      <c r="E10" s="32" t="s">
        <v>21</v>
      </c>
      <c r="F10" s="40">
        <v>0</v>
      </c>
      <c r="G10" s="32" t="s">
        <v>15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G1"/>
  </mergeCells>
  <printOptions horizontalCentered="1"/>
  <pageMargins left="0.31496062992125984" right="0.31496062992125984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8" sqref="A8"/>
    </sheetView>
  </sheetViews>
  <sheetFormatPr defaultRowHeight="14.5"/>
  <cols>
    <col min="1" max="1" width="6.08984375" customWidth="1"/>
    <col min="2" max="2" width="11.36328125" customWidth="1"/>
    <col min="3" max="3" width="11.6328125" customWidth="1"/>
    <col min="4" max="4" width="12.453125" customWidth="1"/>
    <col min="5" max="5" width="25.36328125" customWidth="1"/>
    <col min="6" max="6" width="12.6328125" customWidth="1"/>
    <col min="7" max="7" width="7.7265625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39"/>
    </row>
    <row r="2" spans="1:10" ht="24">
      <c r="A2" s="26" t="s">
        <v>229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225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8</v>
      </c>
      <c r="G6" s="11" t="s">
        <v>5</v>
      </c>
    </row>
    <row r="7" spans="1:10" ht="24">
      <c r="A7" s="1">
        <v>1</v>
      </c>
      <c r="B7" s="1" t="s">
        <v>194</v>
      </c>
      <c r="C7" s="1" t="s">
        <v>50</v>
      </c>
      <c r="D7" s="1" t="s">
        <v>89</v>
      </c>
      <c r="E7" s="1" t="s">
        <v>18</v>
      </c>
      <c r="F7" s="2">
        <v>33.33</v>
      </c>
      <c r="G7" s="1" t="s">
        <v>6</v>
      </c>
    </row>
    <row r="8" spans="1:10" ht="24">
      <c r="A8" s="34" t="s">
        <v>214</v>
      </c>
      <c r="B8" s="35"/>
      <c r="C8" s="35"/>
      <c r="D8" s="35"/>
      <c r="E8" s="35"/>
      <c r="F8" s="36"/>
      <c r="G8" s="37"/>
    </row>
    <row r="9" spans="1:10" ht="24">
      <c r="A9" s="38" t="s">
        <v>215</v>
      </c>
      <c r="B9" s="38"/>
      <c r="C9" s="38"/>
      <c r="D9" s="38"/>
      <c r="E9" s="38"/>
      <c r="F9" s="38"/>
      <c r="G9" s="37"/>
    </row>
  </sheetData>
  <mergeCells count="1">
    <mergeCell ref="A1:G1"/>
  </mergeCells>
  <printOptions horizontalCentered="1"/>
  <pageMargins left="0.31496062992125984" right="0.31496062992125984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4" workbookViewId="0">
      <selection activeCell="A11" sqref="A11:XFD30"/>
    </sheetView>
  </sheetViews>
  <sheetFormatPr defaultRowHeight="14.5"/>
  <cols>
    <col min="1" max="1" width="5.26953125" customWidth="1"/>
    <col min="2" max="2" width="10.90625" customWidth="1"/>
    <col min="3" max="3" width="16" customWidth="1"/>
    <col min="4" max="4" width="12.7265625" customWidth="1"/>
    <col min="5" max="5" width="24.26953125" customWidth="1"/>
    <col min="6" max="6" width="11.36328125" bestFit="1" customWidth="1"/>
    <col min="7" max="7" width="7.08984375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39"/>
    </row>
    <row r="2" spans="1:10" ht="24">
      <c r="A2" s="26" t="s">
        <v>228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227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8</v>
      </c>
      <c r="G6" s="11" t="s">
        <v>5</v>
      </c>
    </row>
    <row r="7" spans="1:10" ht="24">
      <c r="A7" s="1">
        <v>1</v>
      </c>
      <c r="B7" s="1" t="s">
        <v>195</v>
      </c>
      <c r="C7" s="1" t="s">
        <v>54</v>
      </c>
      <c r="D7" s="1" t="s">
        <v>37</v>
      </c>
      <c r="E7" s="1" t="s">
        <v>13</v>
      </c>
      <c r="F7" s="3">
        <v>26</v>
      </c>
      <c r="G7" s="1" t="s">
        <v>6</v>
      </c>
    </row>
    <row r="8" spans="1:10" ht="24">
      <c r="A8" s="1">
        <v>2</v>
      </c>
      <c r="B8" s="1" t="s">
        <v>195</v>
      </c>
      <c r="C8" s="1" t="s">
        <v>54</v>
      </c>
      <c r="D8" s="1" t="s">
        <v>219</v>
      </c>
      <c r="E8" s="1" t="s">
        <v>41</v>
      </c>
      <c r="F8" s="3">
        <v>29.1</v>
      </c>
      <c r="G8" s="1" t="s">
        <v>6</v>
      </c>
    </row>
    <row r="9" spans="1:10" ht="24">
      <c r="A9" s="1">
        <v>3</v>
      </c>
      <c r="B9" s="1" t="s">
        <v>195</v>
      </c>
      <c r="C9" s="1" t="s">
        <v>54</v>
      </c>
      <c r="D9" s="1" t="s">
        <v>10</v>
      </c>
      <c r="E9" s="1" t="s">
        <v>18</v>
      </c>
      <c r="F9" s="2">
        <v>24.72</v>
      </c>
      <c r="G9" s="1" t="s">
        <v>6</v>
      </c>
    </row>
    <row r="10" spans="1:10" ht="24">
      <c r="A10" s="1">
        <v>4</v>
      </c>
      <c r="B10" s="1" t="s">
        <v>195</v>
      </c>
      <c r="C10" s="1" t="s">
        <v>53</v>
      </c>
      <c r="D10" s="1" t="s">
        <v>31</v>
      </c>
      <c r="E10" s="1" t="s">
        <v>32</v>
      </c>
      <c r="F10" s="2">
        <v>25.22</v>
      </c>
      <c r="G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G1"/>
  </mergeCells>
  <printOptions horizontalCentered="1"/>
  <pageMargins left="0.31496062992125984" right="0.31496062992125984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7" workbookViewId="0">
      <selection activeCell="A11" sqref="A11"/>
    </sheetView>
  </sheetViews>
  <sheetFormatPr defaultRowHeight="14.5"/>
  <cols>
    <col min="1" max="1" width="4.90625" bestFit="1" customWidth="1"/>
    <col min="2" max="2" width="8.453125" bestFit="1" customWidth="1"/>
    <col min="3" max="3" width="14.453125" bestFit="1" customWidth="1"/>
    <col min="4" max="4" width="10.6328125" bestFit="1" customWidth="1"/>
    <col min="5" max="5" width="14.90625" bestFit="1" customWidth="1"/>
    <col min="6" max="6" width="24.4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230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227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33</v>
      </c>
      <c r="C7" s="1" t="s">
        <v>34</v>
      </c>
      <c r="D7" s="1" t="s">
        <v>25</v>
      </c>
      <c r="E7" s="12" t="s">
        <v>145</v>
      </c>
      <c r="F7" s="1" t="s">
        <v>27</v>
      </c>
      <c r="G7" s="2">
        <v>30.23</v>
      </c>
      <c r="H7" s="1" t="s">
        <v>6</v>
      </c>
    </row>
    <row r="8" spans="1:10" ht="24">
      <c r="A8" s="1">
        <v>2</v>
      </c>
      <c r="B8" s="1" t="s">
        <v>33</v>
      </c>
      <c r="C8" s="1" t="s">
        <v>35</v>
      </c>
      <c r="D8" s="1" t="s">
        <v>26</v>
      </c>
      <c r="E8" s="5" t="s">
        <v>146</v>
      </c>
      <c r="F8" s="1" t="s">
        <v>18</v>
      </c>
      <c r="G8" s="2">
        <v>24.81</v>
      </c>
      <c r="H8" s="1" t="s">
        <v>6</v>
      </c>
    </row>
    <row r="9" spans="1:10" ht="24">
      <c r="A9" s="1">
        <v>3</v>
      </c>
      <c r="B9" s="1" t="s">
        <v>33</v>
      </c>
      <c r="C9" s="1" t="s">
        <v>35</v>
      </c>
      <c r="D9" s="1" t="s">
        <v>10</v>
      </c>
      <c r="E9" s="5" t="s">
        <v>147</v>
      </c>
      <c r="F9" s="1" t="s">
        <v>18</v>
      </c>
      <c r="G9" s="2">
        <v>20.62</v>
      </c>
      <c r="H9" s="1" t="s">
        <v>6</v>
      </c>
    </row>
    <row r="10" spans="1:10" ht="24">
      <c r="A10" s="1">
        <v>4</v>
      </c>
      <c r="B10" s="1" t="s">
        <v>33</v>
      </c>
      <c r="C10" s="1" t="s">
        <v>36</v>
      </c>
      <c r="D10" s="1" t="s">
        <v>37</v>
      </c>
      <c r="E10" s="5" t="s">
        <v>148</v>
      </c>
      <c r="F10" s="1" t="s">
        <v>13</v>
      </c>
      <c r="G10" s="2">
        <v>38.31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11" sqref="A11:XFD29"/>
    </sheetView>
  </sheetViews>
  <sheetFormatPr defaultRowHeight="14.5"/>
  <cols>
    <col min="1" max="1" width="4.90625" bestFit="1" customWidth="1"/>
    <col min="2" max="2" width="8.26953125" bestFit="1" customWidth="1"/>
    <col min="3" max="3" width="19.36328125" bestFit="1" customWidth="1"/>
    <col min="4" max="4" width="11.90625" bestFit="1" customWidth="1"/>
    <col min="5" max="5" width="14.90625" bestFit="1" customWidth="1"/>
    <col min="6" max="6" width="24.4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231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227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209</v>
      </c>
      <c r="C7" s="1" t="s">
        <v>137</v>
      </c>
      <c r="D7" s="1" t="s">
        <v>89</v>
      </c>
      <c r="E7" s="5" t="s">
        <v>179</v>
      </c>
      <c r="F7" s="1" t="s">
        <v>18</v>
      </c>
      <c r="G7" s="1">
        <v>25.11</v>
      </c>
      <c r="H7" s="1" t="s">
        <v>6</v>
      </c>
    </row>
    <row r="8" spans="1:10" ht="24">
      <c r="A8" s="1">
        <v>2</v>
      </c>
      <c r="B8" s="1" t="s">
        <v>209</v>
      </c>
      <c r="C8" s="1" t="s">
        <v>138</v>
      </c>
      <c r="D8" s="1" t="s">
        <v>120</v>
      </c>
      <c r="E8" s="6" t="s">
        <v>156</v>
      </c>
      <c r="F8" s="1" t="s">
        <v>96</v>
      </c>
      <c r="G8" s="1">
        <v>32.24</v>
      </c>
      <c r="H8" s="1" t="s">
        <v>6</v>
      </c>
    </row>
    <row r="9" spans="1:10" ht="24">
      <c r="A9" s="1">
        <v>3</v>
      </c>
      <c r="B9" s="1" t="s">
        <v>209</v>
      </c>
      <c r="C9" s="1" t="s">
        <v>139</v>
      </c>
      <c r="D9" s="1" t="s">
        <v>10</v>
      </c>
      <c r="E9" s="5" t="s">
        <v>180</v>
      </c>
      <c r="F9" s="1" t="s">
        <v>18</v>
      </c>
      <c r="G9" s="1">
        <v>29.3</v>
      </c>
      <c r="H9" s="1" t="s">
        <v>6</v>
      </c>
    </row>
    <row r="10" spans="1:10" ht="24">
      <c r="A10" s="1">
        <v>4</v>
      </c>
      <c r="B10" s="1" t="s">
        <v>209</v>
      </c>
      <c r="C10" s="1" t="s">
        <v>140</v>
      </c>
      <c r="D10" s="1" t="s">
        <v>219</v>
      </c>
      <c r="E10" s="6" t="s">
        <v>158</v>
      </c>
      <c r="F10" s="1" t="s">
        <v>96</v>
      </c>
      <c r="G10" s="1">
        <v>34.869999999999997</v>
      </c>
      <c r="H10" s="1" t="s">
        <v>6</v>
      </c>
    </row>
    <row r="11" spans="1:10" ht="24">
      <c r="A11" s="34" t="s">
        <v>214</v>
      </c>
      <c r="B11" s="35"/>
      <c r="C11" s="35"/>
      <c r="D11" s="35"/>
      <c r="E11" s="35"/>
      <c r="F11" s="36"/>
      <c r="G11" s="37"/>
    </row>
    <row r="12" spans="1:10" ht="24">
      <c r="A12" s="38" t="s">
        <v>215</v>
      </c>
      <c r="B12" s="38"/>
      <c r="C12" s="38"/>
      <c r="D12" s="38"/>
      <c r="E12" s="38"/>
      <c r="F12" s="38"/>
      <c r="G12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90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0" sqref="A10:XFD28"/>
    </sheetView>
  </sheetViews>
  <sheetFormatPr defaultRowHeight="14.5"/>
  <cols>
    <col min="1" max="1" width="4.90625" bestFit="1" customWidth="1"/>
    <col min="2" max="2" width="30.08984375" bestFit="1" customWidth="1"/>
    <col min="3" max="3" width="11.08984375" bestFit="1" customWidth="1"/>
    <col min="4" max="4" width="10.36328125" bestFit="1" customWidth="1"/>
    <col min="5" max="5" width="14.90625" bestFit="1" customWidth="1"/>
    <col min="6" max="6" width="24.453125" bestFit="1" customWidth="1"/>
    <col min="7" max="7" width="11.36328125" bestFit="1" customWidth="1"/>
    <col min="8" max="8" width="5.90625" bestFit="1" customWidth="1"/>
  </cols>
  <sheetData>
    <row r="1" spans="1:10" ht="27">
      <c r="A1" s="47" t="s">
        <v>210</v>
      </c>
      <c r="B1" s="47"/>
      <c r="C1" s="47"/>
      <c r="D1" s="47"/>
      <c r="E1" s="47"/>
      <c r="F1" s="47"/>
      <c r="G1" s="47"/>
      <c r="H1" s="47"/>
    </row>
    <row r="2" spans="1:10" ht="24">
      <c r="A2" s="26" t="s">
        <v>233</v>
      </c>
      <c r="B2" s="26"/>
      <c r="C2" s="26"/>
      <c r="D2" s="26"/>
      <c r="E2" s="27"/>
      <c r="F2" s="27"/>
      <c r="G2" s="27"/>
    </row>
    <row r="3" spans="1:10" ht="24">
      <c r="A3" s="28" t="s">
        <v>211</v>
      </c>
      <c r="B3" s="28"/>
      <c r="C3" s="28"/>
      <c r="D3" s="28"/>
      <c r="E3" s="29"/>
      <c r="F3" s="29"/>
      <c r="G3" s="29"/>
      <c r="H3" s="29"/>
      <c r="I3" s="29"/>
      <c r="J3" s="29"/>
    </row>
    <row r="4" spans="1:10" ht="24">
      <c r="A4" s="28" t="s">
        <v>212</v>
      </c>
      <c r="B4" s="28"/>
      <c r="C4" s="28"/>
      <c r="D4" s="28"/>
      <c r="E4" s="29"/>
      <c r="F4" s="29"/>
      <c r="G4" s="29"/>
      <c r="H4" s="29"/>
      <c r="I4" s="29"/>
      <c r="J4" s="29"/>
    </row>
    <row r="5" spans="1:10" ht="24">
      <c r="A5" s="30" t="s">
        <v>224</v>
      </c>
      <c r="B5" s="31"/>
      <c r="C5" s="31"/>
      <c r="D5" s="31"/>
      <c r="E5" s="31"/>
      <c r="F5" s="27"/>
      <c r="G5" s="27"/>
    </row>
    <row r="6" spans="1:10" ht="24">
      <c r="A6" s="9" t="s">
        <v>0</v>
      </c>
      <c r="B6" s="10" t="s">
        <v>1</v>
      </c>
      <c r="C6" s="10" t="s">
        <v>2</v>
      </c>
      <c r="D6" s="10" t="s">
        <v>3</v>
      </c>
      <c r="E6" s="10" t="s">
        <v>142</v>
      </c>
      <c r="F6" s="10" t="s">
        <v>4</v>
      </c>
      <c r="G6" s="10" t="s">
        <v>8</v>
      </c>
      <c r="H6" s="11" t="s">
        <v>5</v>
      </c>
    </row>
    <row r="7" spans="1:10" ht="24">
      <c r="A7" s="1">
        <v>1</v>
      </c>
      <c r="B7" s="1" t="s">
        <v>234</v>
      </c>
      <c r="C7" s="1" t="s">
        <v>86</v>
      </c>
      <c r="D7" s="1" t="s">
        <v>89</v>
      </c>
      <c r="E7" s="5" t="s">
        <v>162</v>
      </c>
      <c r="F7" s="1" t="s">
        <v>18</v>
      </c>
      <c r="G7" s="7">
        <v>21.8</v>
      </c>
      <c r="H7" s="1" t="s">
        <v>6</v>
      </c>
    </row>
    <row r="8" spans="1:10" ht="24">
      <c r="A8" s="1">
        <v>2</v>
      </c>
      <c r="B8" s="1" t="s">
        <v>234</v>
      </c>
      <c r="C8" s="1" t="s">
        <v>87</v>
      </c>
      <c r="D8" s="1" t="s">
        <v>10</v>
      </c>
      <c r="E8" s="5" t="s">
        <v>163</v>
      </c>
      <c r="F8" s="1" t="s">
        <v>18</v>
      </c>
      <c r="G8" s="7">
        <v>22.3</v>
      </c>
      <c r="H8" s="1" t="s">
        <v>6</v>
      </c>
    </row>
    <row r="9" spans="1:10" ht="24">
      <c r="A9" s="1">
        <v>3</v>
      </c>
      <c r="B9" s="1" t="s">
        <v>234</v>
      </c>
      <c r="C9" s="1" t="s">
        <v>88</v>
      </c>
      <c r="D9" s="1" t="s">
        <v>93</v>
      </c>
      <c r="E9" s="8" t="s">
        <v>232</v>
      </c>
      <c r="F9" s="1" t="s">
        <v>90</v>
      </c>
      <c r="G9" s="1">
        <v>24.84</v>
      </c>
      <c r="H9" s="1" t="s">
        <v>6</v>
      </c>
    </row>
    <row r="10" spans="1:10" ht="24">
      <c r="A10" s="34" t="s">
        <v>214</v>
      </c>
      <c r="B10" s="35"/>
      <c r="C10" s="35"/>
      <c r="D10" s="35"/>
      <c r="E10" s="35"/>
      <c r="F10" s="36"/>
      <c r="G10" s="37"/>
    </row>
    <row r="11" spans="1:10" ht="24">
      <c r="A11" s="38" t="s">
        <v>215</v>
      </c>
      <c r="B11" s="38"/>
      <c r="C11" s="38"/>
      <c r="D11" s="38"/>
      <c r="E11" s="38"/>
      <c r="F11" s="38"/>
      <c r="G11" s="37"/>
    </row>
  </sheetData>
  <mergeCells count="1">
    <mergeCell ref="A1:H1"/>
  </mergeCells>
  <printOptions horizontalCentered="1"/>
  <pageMargins left="0.11811023622047245" right="0.11811023622047245" top="1.3385826771653544" bottom="0.74803149606299213" header="0.31496062992125984" footer="0.31496062992125984"/>
  <pageSetup paperSize="9" scale="8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23</vt:i4>
      </vt:variant>
    </vt:vector>
  </HeadingPairs>
  <TitlesOfParts>
    <vt:vector size="23" baseType="lpstr">
      <vt:lpstr>สรุป</vt:lpstr>
      <vt:lpstr>กันทรลัก</vt:lpstr>
      <vt:lpstr>กันทรารม</vt:lpstr>
      <vt:lpstr>ขุขันธ์</vt:lpstr>
      <vt:lpstr>ขุนหาญ</vt:lpstr>
      <vt:lpstr>น้ำเกลี้ยง</vt:lpstr>
      <vt:lpstr>โนนคูณ</vt:lpstr>
      <vt:lpstr>บึงบูร</vt:lpstr>
      <vt:lpstr>เบญจลัก</vt:lpstr>
      <vt:lpstr>ปรางกู่</vt:lpstr>
      <vt:lpstr>พยุ</vt:lpstr>
      <vt:lpstr>โพศรี</vt:lpstr>
      <vt:lpstr>ไพรบึง</vt:lpstr>
      <vt:lpstr>ภูสิง</vt:lpstr>
      <vt:lpstr>เมืองจัน</vt:lpstr>
      <vt:lpstr>ยางชุม</vt:lpstr>
      <vt:lpstr>ราษี</vt:lpstr>
      <vt:lpstr>วังหิน</vt:lpstr>
      <vt:lpstr>ศรีรัต</vt:lpstr>
      <vt:lpstr>ศรีสะเกษ</vt:lpstr>
      <vt:lpstr>ศิลาลาด</vt:lpstr>
      <vt:lpstr>ห้วยทับทัน</vt:lpstr>
      <vt:lpstr>อุทมุพร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Pohnpimon</cp:lastModifiedBy>
  <cp:lastPrinted>2022-02-04T04:18:11Z</cp:lastPrinted>
  <dcterms:created xsi:type="dcterms:W3CDTF">2021-02-18T03:49:38Z</dcterms:created>
  <dcterms:modified xsi:type="dcterms:W3CDTF">2022-02-28T02:52:11Z</dcterms:modified>
</cp:coreProperties>
</file>