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0" yWindow="480" windowWidth="13275" windowHeight="6585" tabRatio="424" firstSheet="1" activeTab="1"/>
  </bookViews>
  <sheets>
    <sheet name="แยกอำเภอ" sheetId="2" r:id="rId1"/>
    <sheet name="Qreportintime" sheetId="1" r:id="rId2"/>
    <sheet name="Topten_DS" sheetId="3" r:id="rId3"/>
    <sheet name="รพ.สต.ที่ไม่มีรายงาน" sheetId="4" r:id="rId4"/>
    <sheet name="รพสต.ความครอบคลุม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H6" i="3" l="1"/>
  <c r="H7" i="3"/>
  <c r="H8" i="3"/>
  <c r="H9" i="3"/>
  <c r="H10" i="3"/>
  <c r="H11" i="3"/>
  <c r="H12" i="3"/>
  <c r="H13" i="3"/>
  <c r="H14" i="3"/>
  <c r="G6" i="3"/>
  <c r="G7" i="3"/>
  <c r="G8" i="3"/>
  <c r="G9" i="3"/>
  <c r="G10" i="3"/>
  <c r="G11" i="3"/>
  <c r="G12" i="3"/>
  <c r="G13" i="3"/>
  <c r="G14" i="3"/>
  <c r="H5" i="3"/>
  <c r="G5" i="3"/>
  <c r="E6" i="3"/>
  <c r="E7" i="3"/>
  <c r="E8" i="3"/>
  <c r="E9" i="3"/>
  <c r="E10" i="3"/>
  <c r="E11" i="3"/>
  <c r="E12" i="3"/>
  <c r="E13" i="3"/>
  <c r="E14" i="3"/>
  <c r="E5" i="3"/>
  <c r="D290" i="1" l="1"/>
  <c r="C290" i="1"/>
  <c r="F290" i="1"/>
  <c r="G290" i="1"/>
  <c r="G27" i="2" l="1"/>
  <c r="G26" i="2"/>
  <c r="G9" i="2"/>
  <c r="G10" i="2"/>
  <c r="G11" i="2"/>
  <c r="G12" i="2"/>
  <c r="G13" i="2"/>
  <c r="G14" i="2"/>
  <c r="G15" i="2"/>
  <c r="D27" i="2"/>
  <c r="D26" i="2"/>
  <c r="E2" i="1" l="1"/>
  <c r="E290" i="1" l="1"/>
  <c r="F7" i="2" l="1"/>
  <c r="F29" i="2"/>
  <c r="G29" i="2"/>
  <c r="G28" i="2"/>
  <c r="F28" i="2"/>
  <c r="F27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F15" i="2"/>
  <c r="F14" i="2"/>
  <c r="F13" i="2"/>
  <c r="F12" i="2"/>
  <c r="F11" i="2"/>
  <c r="F10" i="2"/>
  <c r="F9" i="2"/>
  <c r="G8" i="2"/>
  <c r="F8" i="2"/>
  <c r="G7" i="2"/>
  <c r="C7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3" i="1"/>
  <c r="D28" i="2"/>
  <c r="C28" i="2"/>
  <c r="C27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2" i="2"/>
  <c r="C12" i="2"/>
  <c r="C13" i="2"/>
  <c r="D11" i="2"/>
  <c r="C11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3" i="1"/>
  <c r="D10" i="2"/>
  <c r="C10" i="2"/>
  <c r="C29" i="2"/>
  <c r="D29" i="2"/>
  <c r="D8" i="2"/>
  <c r="D9" i="2"/>
  <c r="C9" i="2"/>
  <c r="C8" i="2"/>
  <c r="D7" i="2"/>
  <c r="D13" i="2"/>
  <c r="E13" i="2" l="1"/>
  <c r="E28" i="2"/>
  <c r="E27" i="2"/>
  <c r="E26" i="2"/>
  <c r="E29" i="2"/>
  <c r="E21" i="2"/>
  <c r="E25" i="2"/>
  <c r="H11" i="2"/>
  <c r="H17" i="2"/>
  <c r="H21" i="2"/>
  <c r="H23" i="2"/>
  <c r="H25" i="2"/>
  <c r="H29" i="2"/>
  <c r="E16" i="2"/>
  <c r="E20" i="2"/>
  <c r="H15" i="2"/>
  <c r="H19" i="2"/>
  <c r="H8" i="2"/>
  <c r="H12" i="2"/>
  <c r="H14" i="2"/>
  <c r="H16" i="2"/>
  <c r="H18" i="2"/>
  <c r="H20" i="2"/>
  <c r="H22" i="2"/>
  <c r="H24" i="2"/>
  <c r="H26" i="2"/>
  <c r="H28" i="2"/>
  <c r="H7" i="2"/>
  <c r="E9" i="2"/>
  <c r="E22" i="2"/>
  <c r="E24" i="2"/>
  <c r="E12" i="2"/>
  <c r="E15" i="2"/>
  <c r="E10" i="2"/>
  <c r="H27" i="2"/>
  <c r="H9" i="2"/>
  <c r="H10" i="2"/>
  <c r="E11" i="2"/>
  <c r="E17" i="2"/>
  <c r="E19" i="2"/>
  <c r="E14" i="2"/>
  <c r="E23" i="2"/>
  <c r="E7" i="2"/>
  <c r="E8" i="2"/>
  <c r="E18" i="2"/>
  <c r="H290" i="1"/>
  <c r="H13" i="2"/>
</calcChain>
</file>

<file path=xl/sharedStrings.xml><?xml version="1.0" encoding="utf-8"?>
<sst xmlns="http://schemas.openxmlformats.org/spreadsheetml/2006/main" count="1346" uniqueCount="664">
  <si>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</si>
  <si>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</si>
  <si>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</si>
  <si>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</si>
  <si>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</si>
  <si>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</si>
  <si>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</si>
  <si>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</si>
  <si>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</si>
  <si>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</si>
  <si>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</si>
  <si>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</si>
  <si>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</si>
  <si>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</si>
  <si>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</si>
  <si>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</si>
  <si>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</si>
  <si>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</si>
  <si>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</si>
  <si>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</si>
  <si>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</si>
  <si>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</si>
  <si>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</si>
  <si>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</si>
  <si>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</si>
  <si>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</si>
  <si>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</si>
  <si>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</si>
  <si>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</si>
  <si>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</si>
  <si>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</si>
  <si>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</si>
  <si>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</si>
  <si>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</si>
  <si>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</si>
  <si>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</si>
  <si>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</si>
  <si>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</si>
  <si>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</si>
  <si>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</si>
  <si>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</si>
  <si>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</si>
  <si>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</si>
  <si>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</si>
  <si>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</si>
  <si>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</si>
  <si>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</si>
  <si>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</si>
  <si>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</si>
  <si>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</si>
  <si>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</si>
  <si>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</si>
  <si>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</si>
  <si>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</si>
  <si>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</si>
  <si>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</si>
  <si>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</si>
  <si>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</si>
  <si>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</si>
  <si>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</si>
  <si>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</si>
  <si>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</si>
  <si>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</si>
  <si>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</si>
  <si>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</si>
  <si>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</si>
  <si>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</si>
  <si>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</si>
  <si>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</si>
  <si>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</si>
  <si>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</si>
  <si>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</si>
  <si>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</si>
  <si>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</si>
  <si>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</si>
  <si>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</si>
  <si>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</si>
  <si>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</si>
  <si>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</si>
  <si>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</si>
  <si>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</si>
  <si>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</si>
  <si>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</si>
  <si>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</si>
  <si>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</si>
  <si>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</si>
  <si>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</si>
  <si>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</si>
  <si>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</si>
  <si>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</si>
  <si>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</si>
  <si>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</si>
  <si>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</si>
  <si>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</si>
  <si>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</si>
  <si>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</si>
  <si>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</si>
  <si>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</si>
  <si>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</si>
  <si>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</si>
  <si>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</si>
  <si>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</si>
  <si>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</si>
  <si>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</si>
  <si>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</si>
  <si>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</si>
  <si>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</si>
  <si>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</si>
  <si>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</si>
  <si>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</si>
  <si>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</si>
  <si>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</si>
  <si>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</si>
  <si>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</si>
  <si>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</si>
  <si>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</si>
  <si>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</si>
  <si>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</si>
  <si>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</si>
  <si>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</si>
  <si>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</si>
  <si>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</si>
  <si>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</si>
  <si>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</si>
  <si>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</si>
  <si>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</si>
  <si>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</si>
  <si>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</si>
  <si>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</si>
  <si>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</si>
  <si>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</si>
  <si>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</si>
  <si>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</si>
  <si>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</si>
  <si>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</si>
  <si>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</si>
  <si>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</si>
  <si>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</si>
  <si>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</si>
  <si>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</si>
  <si>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</si>
  <si>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</si>
  <si>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</si>
  <si>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</si>
  <si>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</si>
  <si>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</si>
  <si>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</si>
  <si>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</si>
  <si>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</si>
  <si>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</si>
  <si>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</si>
  <si>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</si>
  <si>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</si>
  <si>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</si>
  <si>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</si>
  <si>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</si>
  <si>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</si>
  <si>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</si>
  <si>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</si>
  <si>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</si>
  <si>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</si>
  <si>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</si>
  <si>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</si>
  <si>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</si>
  <si>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</si>
  <si>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</si>
  <si>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</si>
  <si>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</si>
  <si>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</si>
  <si>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</si>
  <si>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</si>
  <si>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</si>
  <si>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</si>
  <si>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</si>
  <si>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</si>
  <si>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</si>
  <si>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</si>
  <si>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</si>
  <si>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</si>
  <si>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</si>
  <si>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</si>
  <si>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</si>
  <si>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</si>
  <si>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</si>
  <si>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</si>
  <si>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</si>
  <si>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</si>
  <si>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</si>
  <si>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</si>
  <si>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</si>
  <si>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</si>
  <si>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</si>
  <si>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</si>
  <si>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</si>
  <si>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</si>
  <si>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</si>
  <si>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</si>
  <si>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</si>
  <si>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</si>
  <si>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</si>
  <si>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</si>
  <si>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</si>
  <si>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</si>
  <si>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</si>
  <si>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</si>
  <si>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</si>
  <si>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</si>
  <si>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</si>
  <si>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</si>
  <si>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</si>
  <si>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</si>
  <si>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</si>
  <si>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</si>
  <si>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</si>
  <si>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</si>
  <si>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</si>
  <si>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</si>
  <si>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</si>
  <si>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</si>
  <si>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</si>
  <si>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</si>
  <si>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</si>
  <si>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</si>
  <si>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</si>
  <si>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</si>
  <si>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</si>
  <si>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</si>
  <si>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</si>
  <si>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</si>
  <si>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</si>
  <si>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</si>
  <si>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</si>
  <si>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</si>
  <si>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</si>
  <si>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</si>
  <si>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</si>
  <si>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</si>
  <si>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</si>
  <si>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</si>
  <si>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</si>
  <si>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</si>
  <si>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</si>
  <si>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</si>
  <si>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</si>
  <si>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</si>
  <si>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</si>
  <si>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</si>
  <si>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</si>
  <si>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</si>
  <si>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</si>
  <si>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</si>
  <si>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</si>
  <si>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</si>
  <si>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</si>
  <si>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</si>
  <si>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</si>
  <si>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</si>
  <si>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</si>
  <si>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</si>
  <si>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</si>
  <si>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</si>
  <si>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</si>
  <si>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</si>
  <si>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</si>
  <si>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</si>
  <si>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</si>
  <si>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</si>
  <si>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</si>
  <si>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</si>
  <si>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</si>
  <si>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</si>
  <si>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</si>
  <si>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</si>
  <si>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</si>
  <si>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</si>
  <si>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</si>
  <si>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</si>
  <si>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</si>
  <si>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</si>
  <si>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</si>
  <si>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</si>
  <si>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</si>
  <si>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</si>
  <si>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</si>
  <si>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</si>
  <si>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</si>
  <si>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</si>
  <si>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</si>
  <si>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</si>
  <si>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</si>
  <si>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</si>
  <si>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</si>
  <si>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</si>
  <si>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</si>
  <si>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</si>
  <si>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</si>
  <si>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</si>
  <si>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</si>
  <si>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</si>
  <si>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</si>
  <si>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</si>
  <si>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</si>
  <si>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</si>
  <si>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</si>
  <si>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</si>
  <si>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</si>
  <si>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</si>
  <si>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</si>
  <si>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</si>
  <si>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</si>
  <si>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</si>
  <si>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</si>
  <si>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</si>
  <si>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</si>
  <si>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</si>
  <si>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</si>
  <si>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</si>
  <si>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</si>
  <si>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</si>
  <si>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</si>
  <si>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</si>
  <si>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</si>
  <si>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</si>
  <si>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</si>
  <si>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</si>
  <si>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</si>
  <si>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</si>
  <si>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</si>
  <si>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</si>
  <si>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</si>
  <si>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</si>
  <si>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</si>
  <si>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</si>
  <si>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</si>
  <si>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</si>
  <si>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</si>
  <si>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</si>
  <si>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</si>
  <si>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</si>
  <si>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</si>
  <si>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</si>
  <si>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</si>
  <si>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</si>
  <si>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</si>
  <si>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</si>
  <si>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</si>
  <si>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</si>
  <si>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</si>
  <si>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</si>
  <si>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</si>
  <si>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</si>
  <si>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</si>
  <si>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</si>
  <si>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</si>
  <si>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</si>
  <si>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</si>
  <si>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</si>
  <si>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</si>
  <si>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</si>
  <si>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</si>
  <si>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</si>
  <si>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</si>
  <si>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</si>
  <si>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</si>
  <si>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</si>
  <si>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</si>
  <si>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</si>
  <si>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</si>
  <si>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</si>
  <si>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</si>
  <si>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</si>
  <si>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</si>
  <si>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</si>
  <si>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</si>
  <si>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</si>
  <si>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</si>
  <si>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</si>
  <si>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</si>
  <si>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</si>
  <si>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</si>
  <si>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</si>
  <si>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</si>
  <si>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</si>
  <si>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</si>
  <si>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</si>
  <si>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</si>
  <si>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รพ.ศูนย์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</si>
  <si>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</si>
  <si>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</si>
  <si>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</si>
  <si>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</si>
  <si>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</si>
  <si>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</si>
  <si>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</si>
  <si>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</si>
  <si>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</si>
  <si>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</si>
  <si>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</si>
  <si>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</si>
  <si>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</si>
  <si>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</si>
  <si>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</si>
  <si>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</si>
  <si>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</si>
  <si>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</si>
  <si>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</si>
  <si>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</si>
  <si>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</si>
  <si>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</si>
  <si>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</si>
  <si>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</si>
  <si>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</si>
  <si>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</si>
  <si>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</si>
  <si>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</si>
  <si>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</si>
  <si>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</si>
  <si>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</si>
  <si>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</si>
  <si>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</si>
  <si>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</si>
  <si>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</si>
  <si>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</si>
  <si>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</si>
  <si>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</si>
  <si>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</si>
  <si>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</si>
  <si>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</si>
  <si>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</si>
  <si>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</si>
  <si>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</si>
  <si>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</si>
  <si>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</si>
  <si>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</si>
  <si>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</si>
  <si>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</si>
  <si>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</si>
  <si>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</si>
  <si>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</si>
  <si>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</si>
  <si>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</si>
  <si>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</si>
  <si>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</si>
  <si>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</si>
  <si>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</si>
  <si>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</si>
  <si>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</si>
  <si>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</si>
  <si>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</si>
  <si>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</si>
  <si>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</si>
  <si>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</si>
  <si>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</si>
  <si>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</si>
  <si>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</si>
  <si>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</si>
  <si>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</si>
  <si>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</si>
  <si>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</si>
  <si>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</si>
  <si>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</si>
  <si>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</si>
  <si>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</si>
  <si>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</si>
  <si>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</si>
  <si>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</si>
  <si>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</si>
  <si>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</si>
  <si>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</si>
  <si>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</si>
  <si>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</si>
  <si>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</si>
  <si>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</si>
  <si>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</si>
  <si>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</si>
  <si>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</si>
  <si>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</si>
  <si>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</si>
  <si>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</si>
  <si>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</si>
  <si>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</si>
  <si>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</si>
  <si>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</si>
  <si>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</si>
  <si>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</si>
  <si>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</si>
  <si>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</si>
  <si>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</si>
  <si>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</si>
  <si>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</si>
  <si>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</si>
  <si>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</si>
  <si>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</si>
  <si>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</si>
  <si>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</si>
  <si>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</si>
  <si>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</si>
  <si>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</si>
  <si>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</si>
  <si>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</si>
  <si>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</si>
  <si>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</si>
  <si>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</si>
  <si>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</si>
  <si>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</si>
  <si>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</si>
  <si>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</si>
  <si>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</si>
  <si>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</si>
  <si>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</si>
  <si>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</si>
  <si>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</si>
  <si>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</si>
  <si>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</si>
  <si>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</si>
  <si>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</si>
  <si>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</si>
  <si>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</si>
  <si>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</si>
  <si>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</si>
  <si>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</si>
  <si>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</si>
  <si>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</si>
  <si>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</si>
  <si>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</si>
  <si>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</si>
  <si>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</si>
  <si>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</si>
  <si>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</si>
  <si>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</si>
  <si>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</si>
  <si>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</si>
  <si>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</si>
  <si>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</si>
  <si>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</si>
  <si>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</si>
  <si>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</si>
  <si>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</si>
  <si>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</si>
  <si>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</si>
  <si>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</si>
  <si>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</si>
  <si>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</si>
  <si>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</si>
  <si>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</si>
  <si>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</si>
  <si>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</si>
  <si>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</si>
  <si>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</si>
  <si>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</si>
  <si>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</si>
  <si>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</si>
  <si>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</si>
  <si>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</si>
  <si>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</si>
  <si>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</si>
  <si>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</si>
  <si>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</si>
  <si>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</si>
  <si>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ความครอบคลุมรายงาน 506 จำแนกรายอำเภอ จังหวัดศรีสะเกษ</t>
  </si>
  <si>
    <t>ที่</t>
  </si>
  <si>
    <t>อำเภอ</t>
  </si>
  <si>
    <t>ทันเวลาร้อยละ</t>
  </si>
  <si>
    <t>เมือง</t>
  </si>
  <si>
    <t>กันทรลักษ์</t>
  </si>
  <si>
    <t>อุทุมพรฯ</t>
  </si>
  <si>
    <t>โพธิ์ศรีสุวรรณ</t>
  </si>
  <si>
    <t>รวม</t>
  </si>
  <si>
    <t>เรียงลำดับโรคตามอัตราป่วย</t>
  </si>
  <si>
    <t>ลำดับที่</t>
  </si>
  <si>
    <t>รหัสโรค</t>
  </si>
  <si>
    <t>ชื่อโรค</t>
  </si>
  <si>
    <t>จำนวนป่วย</t>
  </si>
  <si>
    <t>อัตราป่วย</t>
  </si>
  <si>
    <t>ประชากร</t>
  </si>
  <si>
    <t>18</t>
  </si>
  <si>
    <t>Pyrexia</t>
  </si>
  <si>
    <t>02</t>
  </si>
  <si>
    <t>Diarrhoea</t>
  </si>
  <si>
    <t>31</t>
  </si>
  <si>
    <t>Pneumonia</t>
  </si>
  <si>
    <t>03</t>
  </si>
  <si>
    <t>Food Poisoning</t>
  </si>
  <si>
    <t>14</t>
  </si>
  <si>
    <t>H.conjunctivitis</t>
  </si>
  <si>
    <t>ตาย</t>
  </si>
  <si>
    <t>อัตราตาย</t>
  </si>
  <si>
    <t>อัตราป่วยตาย</t>
  </si>
  <si>
    <t>37</t>
  </si>
  <si>
    <t>S.T.D.,total(37-41,79-81,88-89)</t>
  </si>
  <si>
    <t xml:space="preserve"> </t>
  </si>
  <si>
    <t>PRO_CODE</t>
  </si>
  <si>
    <t>HOSP_CODE</t>
  </si>
  <si>
    <t>HOSP_NAME</t>
  </si>
  <si>
    <t>C</t>
  </si>
  <si>
    <t>33</t>
  </si>
  <si>
    <t>33999900</t>
  </si>
  <si>
    <t>ต่างจังหวัดศูนย์</t>
  </si>
  <si>
    <t>hserv</t>
  </si>
  <si>
    <t>Hname</t>
  </si>
  <si>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</si>
  <si>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</si>
  <si>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</si>
  <si>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</si>
  <si>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</si>
  <si>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</si>
  <si>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</si>
  <si>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</si>
  <si>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</si>
  <si>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</si>
  <si>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</si>
  <si>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</si>
  <si>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</si>
  <si>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</si>
  <si>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</si>
  <si>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</si>
  <si>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</si>
  <si>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</si>
  <si>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</si>
  <si>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</si>
  <si>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</si>
  <si>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</si>
  <si>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</si>
  <si>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</si>
  <si>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</si>
  <si>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</si>
  <si>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</si>
  <si>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</si>
  <si>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</si>
  <si>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</si>
  <si>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</si>
  <si>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</si>
  <si>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</si>
  <si>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</si>
  <si>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</si>
  <si>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</si>
  <si>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</si>
  <si>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</si>
  <si>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</si>
  <si>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</si>
  <si>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</si>
  <si>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</si>
  <si>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</si>
  <si>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</si>
  <si>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</si>
  <si>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</si>
  <si>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</si>
  <si>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</si>
  <si>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</si>
  <si>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</si>
  <si>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</si>
  <si>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</si>
  <si>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</si>
  <si>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ตะเคียนบังอิง</t>
  </si>
  <si>
    <t>มกราคม ถึง ปัจจุบัน ๒๕๖๕</t>
  </si>
  <si>
    <t>32</t>
  </si>
  <si>
    <t>Tuberculosis,total(32-34)</t>
  </si>
  <si>
    <t>38</t>
  </si>
  <si>
    <t>Gonorrhoea</t>
  </si>
  <si>
    <t>77</t>
  </si>
  <si>
    <t>Herpes zoster</t>
  </si>
  <si>
    <t>มกราคม ถึง  21  พฤษภาคม  ๒๕๖๕</t>
  </si>
  <si>
    <t>มกราคม ถึง 21 พฤษภาคม  ๒๕๖๕</t>
  </si>
  <si>
    <t>พฤษภาคม  ๒๕๖๕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</si>
</sst>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-* #,##0_-;\-* #,##0_-;_-* &quot;-&quot;??_-;_-@_-"/>
    <numFmt numFmtId="189" formatCode="[$-1010409]d\ mmmm\ yyyy;@"/>
  </numFmts>
  <fonts count="23" x14ac:knownFonts="1">
    <font>
      <sz val="10"/>
      <color indexed="8"/>
      <name val="Tahoma"/>
      <charset val="222"/>
    </font>
    <font>
      <sz val="10"/>
      <color indexed="8"/>
      <name val="Calibri"/>
      <family val="2"/>
    </font>
    <font>
      <sz val="14"/>
      <color indexed="8"/>
      <name val="TH SarabunPSK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sz val="16"/>
      <color indexed="8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sz val="18"/>
      <color indexed="8"/>
      <name val="TH SarabunIT๙"/>
      <family val="2"/>
    </font>
    <font>
      <b/>
      <sz val="18"/>
      <color rgb="FFFF000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sz val="18"/>
      <color rgb="FFFF0000"/>
      <name val="TH SarabunIT๙"/>
      <family val="2"/>
    </font>
    <font>
      <b/>
      <sz val="18"/>
      <color theme="1" tint="4.9989318521683403E-2"/>
      <name val="TH SarabunIT๙"/>
      <family val="2"/>
    </font>
    <font>
      <sz val="16"/>
      <color indexed="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20"/>
      <color indexed="8"/>
      <name val="TH SarabunPSK"/>
      <family val="2"/>
    </font>
    <font>
      <b/>
      <sz val="20"/>
      <color theme="1" tint="4.9989318521683403E-2"/>
      <name val="TH SarabunIT๙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8" fillId="0" borderId="0" xfId="0" applyFont="1"/>
    <xf numFmtId="0" fontId="8" fillId="4" borderId="3" xfId="0" applyFont="1" applyFill="1" applyBorder="1"/>
    <xf numFmtId="2" fontId="8" fillId="4" borderId="3" xfId="0" applyNumberFormat="1" applyFont="1" applyFill="1" applyBorder="1"/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left" vertical="center"/>
    </xf>
    <xf numFmtId="0" fontId="8" fillId="9" borderId="3" xfId="0" applyFont="1" applyFill="1" applyBorder="1"/>
    <xf numFmtId="2" fontId="8" fillId="9" borderId="3" xfId="0" applyNumberFormat="1" applyFont="1" applyFill="1" applyBorder="1"/>
    <xf numFmtId="0" fontId="14" fillId="10" borderId="1" xfId="0" applyFont="1" applyFill="1" applyBorder="1" applyAlignment="1">
      <alignment horizontal="center" vertical="center"/>
    </xf>
    <xf numFmtId="0" fontId="14" fillId="0" borderId="0" xfId="0" applyFont="1"/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0" fillId="1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left" vertical="center"/>
    </xf>
    <xf numFmtId="0" fontId="15" fillId="0" borderId="0" xfId="0" applyFont="1"/>
    <xf numFmtId="0" fontId="17" fillId="0" borderId="0" xfId="0" applyFont="1"/>
    <xf numFmtId="0" fontId="16" fillId="4" borderId="3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vertical="center"/>
    </xf>
    <xf numFmtId="188" fontId="15" fillId="8" borderId="3" xfId="1" applyNumberFormat="1" applyFont="1" applyFill="1" applyBorder="1" applyAlignment="1">
      <alignment horizontal="right" vertical="center"/>
    </xf>
    <xf numFmtId="2" fontId="15" fillId="8" borderId="3" xfId="0" applyNumberFormat="1" applyFont="1" applyFill="1" applyBorder="1" applyAlignment="1">
      <alignment horizontal="center" vertical="center"/>
    </xf>
    <xf numFmtId="2" fontId="15" fillId="8" borderId="3" xfId="1" applyNumberFormat="1" applyFont="1" applyFill="1" applyBorder="1" applyAlignment="1">
      <alignment horizontal="center" vertical="top"/>
    </xf>
    <xf numFmtId="2" fontId="17" fillId="8" borderId="3" xfId="0" applyNumberFormat="1" applyFont="1" applyFill="1" applyBorder="1"/>
    <xf numFmtId="0" fontId="17" fillId="8" borderId="3" xfId="0" applyFont="1" applyFill="1" applyBorder="1"/>
    <xf numFmtId="189" fontId="15" fillId="8" borderId="3" xfId="0" applyNumberFormat="1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center"/>
    </xf>
    <xf numFmtId="0" fontId="10" fillId="4" borderId="3" xfId="0" applyFont="1" applyFill="1" applyBorder="1"/>
    <xf numFmtId="2" fontId="10" fillId="4" borderId="3" xfId="0" applyNumberFormat="1" applyFont="1" applyFill="1" applyBorder="1"/>
    <xf numFmtId="2" fontId="4" fillId="8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7" fillId="8" borderId="3" xfId="0" applyFont="1" applyFill="1" applyBorder="1" applyAlignment="1">
      <alignment horizontal="right" vertical="top"/>
    </xf>
    <xf numFmtId="0" fontId="10" fillId="9" borderId="3" xfId="0" applyFont="1" applyFill="1" applyBorder="1"/>
    <xf numFmtId="2" fontId="10" fillId="9" borderId="3" xfId="0" applyNumberFormat="1" applyFont="1" applyFill="1" applyBorder="1"/>
    <xf numFmtId="0" fontId="8" fillId="11" borderId="3" xfId="0" applyFont="1" applyFill="1" applyBorder="1"/>
    <xf numFmtId="2" fontId="8" fillId="11" borderId="3" xfId="0" applyNumberFormat="1" applyFont="1" applyFill="1" applyBorder="1"/>
    <xf numFmtId="0" fontId="19" fillId="12" borderId="7" xfId="0" applyFont="1" applyFill="1" applyBorder="1" applyAlignment="1">
      <alignment horizontal="center" vertical="center"/>
    </xf>
    <xf numFmtId="0" fontId="20" fillId="12" borderId="7" xfId="0" applyFont="1" applyFill="1" applyBorder="1" applyAlignment="1">
      <alignment horizontal="center" vertical="center"/>
    </xf>
    <xf numFmtId="0" fontId="19" fillId="12" borderId="7" xfId="0" applyFont="1" applyFill="1" applyBorder="1"/>
    <xf numFmtId="0" fontId="19" fillId="12" borderId="7" xfId="0" applyFont="1" applyFill="1" applyBorder="1" applyAlignment="1">
      <alignment vertical="center" wrapText="1"/>
    </xf>
    <xf numFmtId="0" fontId="20" fillId="12" borderId="7" xfId="0" applyFont="1" applyFill="1" applyBorder="1" applyAlignment="1">
      <alignment vertical="center" wrapText="1"/>
    </xf>
    <xf numFmtId="0" fontId="19" fillId="12" borderId="7" xfId="0" applyFont="1" applyFill="1" applyBorder="1" applyAlignment="1">
      <alignment horizontal="right" vertical="center" wrapText="1"/>
    </xf>
    <xf numFmtId="0" fontId="20" fillId="12" borderId="7" xfId="0" applyFont="1" applyFill="1" applyBorder="1"/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2" fontId="8" fillId="3" borderId="3" xfId="0" applyNumberFormat="1" applyFont="1" applyFill="1" applyBorder="1"/>
    <xf numFmtId="0" fontId="8" fillId="8" borderId="3" xfId="0" applyFont="1" applyFill="1" applyBorder="1"/>
    <xf numFmtId="2" fontId="8" fillId="8" borderId="3" xfId="0" applyNumberFormat="1" applyFont="1" applyFill="1" applyBorder="1"/>
    <xf numFmtId="0" fontId="10" fillId="8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left" vertical="center"/>
    </xf>
    <xf numFmtId="0" fontId="21" fillId="12" borderId="7" xfId="0" applyFont="1" applyFill="1" applyBorder="1" applyAlignment="1">
      <alignment vertical="center" wrapText="1"/>
    </xf>
    <xf numFmtId="0" fontId="22" fillId="12" borderId="7" xfId="0" applyFont="1" applyFill="1" applyBorder="1" applyAlignment="1">
      <alignment vertical="center" wrapText="1"/>
    </xf>
    <xf numFmtId="0" fontId="9" fillId="8" borderId="3" xfId="0" applyFont="1" applyFill="1" applyBorder="1"/>
    <xf numFmtId="2" fontId="12" fillId="8" borderId="3" xfId="0" applyNumberFormat="1" applyFont="1" applyFill="1" applyBorder="1"/>
    <xf numFmtId="2" fontId="9" fillId="8" borderId="3" xfId="0" applyNumberFormat="1" applyFont="1" applyFill="1" applyBorder="1"/>
    <xf numFmtId="1" fontId="8" fillId="9" borderId="3" xfId="0" applyNumberFormat="1" applyFont="1" applyFill="1" applyBorder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7" fillId="5" borderId="3" xfId="0" applyNumberFormat="1" applyFont="1" applyFill="1" applyBorder="1" applyAlignment="1">
      <alignment horizontal="center" vertical="center"/>
    </xf>
    <xf numFmtId="49" fontId="7" fillId="11" borderId="3" xfId="0" applyNumberFormat="1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" fontId="8" fillId="4" borderId="3" xfId="0" applyNumberFormat="1" applyFont="1" applyFill="1" applyBorder="1"/>
    <xf numFmtId="0" fontId="11" fillId="4" borderId="3" xfId="0" applyFont="1" applyFill="1" applyBorder="1"/>
    <xf numFmtId="2" fontId="11" fillId="4" borderId="3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7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c_boss/Downloads/E8_weekly29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eportintime"/>
      <sheetName val="506รายอำเภอ"/>
      <sheetName val="Topten_Disease"/>
    </sheetNames>
    <sheetDataSet>
      <sheetData sheetId="0" refreshError="1">
        <row r="146">
          <cell r="D146">
            <v>2874</v>
          </cell>
          <cell r="G146">
            <v>491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1"/>
  <sheetViews>
    <sheetView topLeftCell="A13" zoomScaleNormal="100" workbookViewId="0">
      <selection activeCell="I5" sqref="I5"/>
    </sheetView>
  </sheetViews>
  <sheetFormatPr defaultRowHeight="19.5" customHeight="1" x14ac:dyDescent="0.35"/>
  <cols>
    <col min="1" max="1" width="4.42578125" style="7" bestFit="1" customWidth="1"/>
    <col min="2" max="2" width="14" style="7" bestFit="1" customWidth="1"/>
    <col min="3" max="3" width="11.85546875" style="7" bestFit="1" customWidth="1"/>
    <col min="4" max="4" width="9.85546875" style="7" bestFit="1" customWidth="1"/>
    <col min="5" max="5" width="13.140625" style="7" bestFit="1" customWidth="1"/>
    <col min="6" max="6" width="11.85546875" style="7" bestFit="1" customWidth="1"/>
    <col min="7" max="7" width="9.85546875" style="7" bestFit="1" customWidth="1"/>
    <col min="8" max="8" width="13.140625" style="7" bestFit="1" customWidth="1"/>
    <col min="9" max="16384" width="9.140625" style="7"/>
  </cols>
  <sheetData>
    <row r="1" spans="1:8" ht="19.5" customHeight="1" x14ac:dyDescent="0.35">
      <c r="A1" s="77" t="s">
        <v>559</v>
      </c>
      <c r="B1" s="77"/>
      <c r="C1" s="77"/>
      <c r="D1" s="77"/>
      <c r="E1" s="77"/>
      <c r="F1" s="77"/>
      <c r="G1" s="77"/>
      <c r="H1" s="77"/>
    </row>
    <row r="2" spans="1:8" ht="19.5" customHeight="1" x14ac:dyDescent="0.35">
      <c r="A2" s="78" t="s">
        <v>661</v>
      </c>
      <c r="B2" s="77"/>
      <c r="C2" s="77"/>
      <c r="D2" s="77"/>
      <c r="E2" s="77"/>
      <c r="F2" s="77"/>
      <c r="G2" s="77"/>
      <c r="H2" s="77"/>
    </row>
    <row r="3" spans="1:8" ht="15" customHeight="1" x14ac:dyDescent="0.35">
      <c r="A3" s="2"/>
      <c r="B3" s="2"/>
      <c r="C3" s="2"/>
      <c r="D3" s="2"/>
      <c r="E3" s="2"/>
      <c r="F3" s="2"/>
      <c r="G3" s="2"/>
      <c r="H3" s="2"/>
    </row>
    <row r="4" spans="1:8" ht="15" customHeight="1" x14ac:dyDescent="0.35">
      <c r="A4" s="2"/>
      <c r="B4" s="2"/>
      <c r="C4" s="2"/>
      <c r="D4" s="2"/>
      <c r="E4" s="2"/>
      <c r="F4" s="2"/>
      <c r="G4" s="2"/>
      <c r="H4" s="2"/>
    </row>
    <row r="5" spans="1:8" ht="19.5" customHeight="1" x14ac:dyDescent="0.35">
      <c r="A5" s="3" t="s">
        <v>560</v>
      </c>
      <c r="B5" s="3" t="s">
        <v>561</v>
      </c>
      <c r="C5" s="79" t="s">
        <v>654</v>
      </c>
      <c r="D5" s="79"/>
      <c r="E5" s="79"/>
      <c r="F5" s="80" t="s">
        <v>663</v>
      </c>
      <c r="G5" s="80"/>
      <c r="H5" s="80"/>
    </row>
    <row r="6" spans="1:8" ht="19.5" customHeight="1" x14ac:dyDescent="0.35">
      <c r="A6" s="3"/>
      <c r="B6" s="3"/>
      <c r="C6" s="4" t="s">
        <v>2</v>
      </c>
      <c r="D6" s="4" t="s">
        <v>3</v>
      </c>
      <c r="E6" s="5" t="s">
        <v>562</v>
      </c>
      <c r="F6" s="6" t="s">
        <v>2</v>
      </c>
      <c r="G6" s="6" t="s">
        <v>3</v>
      </c>
      <c r="H6" s="5" t="s">
        <v>562</v>
      </c>
    </row>
    <row r="7" spans="1:8" ht="19.5" customHeight="1" x14ac:dyDescent="0.35">
      <c r="A7" s="12">
        <v>1</v>
      </c>
      <c r="B7" s="13" t="s">
        <v>563</v>
      </c>
      <c r="C7" s="52">
        <f>SUM(Qreportintime!C3:C25)</f>
        <v>11237</v>
      </c>
      <c r="D7" s="52">
        <f>SUM(Qreportintime!D3:D25)</f>
        <v>6604</v>
      </c>
      <c r="E7" s="53">
        <f t="shared" ref="E7:E29" si="0">(D7*100)/(D7+C7)</f>
        <v>37.015862339554957</v>
      </c>
      <c r="F7" s="52">
        <f>SUM(Qreportintime!F3:F25)</f>
        <v>2937</v>
      </c>
      <c r="G7" s="52">
        <f>SUM(Qreportintime!G3:G25)</f>
        <v>758</v>
      </c>
      <c r="H7" s="53">
        <f t="shared" ref="H7:H29" si="1">(G7*100)/(G7+F7)</f>
        <v>20.514208389715833</v>
      </c>
    </row>
    <row r="8" spans="1:8" ht="19.5" customHeight="1" x14ac:dyDescent="0.35">
      <c r="A8" s="63">
        <v>2</v>
      </c>
      <c r="B8" s="64" t="s">
        <v>383</v>
      </c>
      <c r="C8" s="65">
        <f>SUM(Qreportintime!C26:C32)</f>
        <v>75</v>
      </c>
      <c r="D8" s="65">
        <f>SUM(Qreportintime!D26:D32)</f>
        <v>385</v>
      </c>
      <c r="E8" s="66">
        <f t="shared" si="0"/>
        <v>83.695652173913047</v>
      </c>
      <c r="F8" s="8">
        <f>SUM(Qreportintime!F26:F32)</f>
        <v>7</v>
      </c>
      <c r="G8" s="8">
        <f>SUM(Qreportintime!G26:G32)</f>
        <v>68</v>
      </c>
      <c r="H8" s="9">
        <f t="shared" si="1"/>
        <v>90.666666666666671</v>
      </c>
    </row>
    <row r="9" spans="1:8" ht="19.5" customHeight="1" x14ac:dyDescent="0.35">
      <c r="A9" s="63">
        <v>3</v>
      </c>
      <c r="B9" s="64" t="s">
        <v>39</v>
      </c>
      <c r="C9" s="65">
        <f>SUM(Qreportintime!C33:C50)</f>
        <v>360</v>
      </c>
      <c r="D9" s="65">
        <f>SUM(Qreportintime!D33:D50)</f>
        <v>1712</v>
      </c>
      <c r="E9" s="66">
        <f t="shared" si="0"/>
        <v>82.625482625482618</v>
      </c>
      <c r="F9" s="8">
        <f>SUM(Qreportintime!F33:F50)</f>
        <v>54</v>
      </c>
      <c r="G9" s="8">
        <f>SUM(Qreportintime!G33:G50)</f>
        <v>441</v>
      </c>
      <c r="H9" s="9">
        <f t="shared" si="1"/>
        <v>89.090909090909093</v>
      </c>
    </row>
    <row r="10" spans="1:8" ht="19.5" customHeight="1" x14ac:dyDescent="0.35">
      <c r="A10" s="63">
        <v>4</v>
      </c>
      <c r="B10" s="64" t="s">
        <v>564</v>
      </c>
      <c r="C10" s="65">
        <f>SUM(Qreportintime!C51:C87)</f>
        <v>348</v>
      </c>
      <c r="D10" s="65">
        <f>SUM(Qreportintime!D51:D87)</f>
        <v>1471</v>
      </c>
      <c r="E10" s="66">
        <f t="shared" si="0"/>
        <v>80.868609125893343</v>
      </c>
      <c r="F10" s="8">
        <f>SUM(Qreportintime!F51:F87)</f>
        <v>1</v>
      </c>
      <c r="G10" s="8">
        <f>SUM(Qreportintime!G51:G87)</f>
        <v>216</v>
      </c>
      <c r="H10" s="9">
        <f t="shared" si="1"/>
        <v>99.539170506912441</v>
      </c>
    </row>
    <row r="11" spans="1:8" ht="19.5" customHeight="1" x14ac:dyDescent="0.35">
      <c r="A11" s="10">
        <v>5</v>
      </c>
      <c r="B11" s="11" t="s">
        <v>67</v>
      </c>
      <c r="C11" s="8">
        <f>SUM(Qreportintime!C88:C115)</f>
        <v>19</v>
      </c>
      <c r="D11" s="8">
        <f>SUM(Qreportintime!D88:D115)</f>
        <v>931</v>
      </c>
      <c r="E11" s="9">
        <f t="shared" si="0"/>
        <v>98</v>
      </c>
      <c r="F11" s="8">
        <f>SUM(Qreportintime!F88:F115)</f>
        <v>0</v>
      </c>
      <c r="G11" s="8">
        <f>SUM(Qreportintime!G88:G115)</f>
        <v>85</v>
      </c>
      <c r="H11" s="9">
        <f t="shared" si="1"/>
        <v>100</v>
      </c>
    </row>
    <row r="12" spans="1:8" ht="19.5" customHeight="1" x14ac:dyDescent="0.35">
      <c r="A12" s="12">
        <v>6</v>
      </c>
      <c r="B12" s="13" t="s">
        <v>350</v>
      </c>
      <c r="C12" s="76">
        <f>SUM(Qreportintime!C116:C123)</f>
        <v>1649</v>
      </c>
      <c r="D12" s="76">
        <f>SUM(Qreportintime!D116:D123)</f>
        <v>2437</v>
      </c>
      <c r="E12" s="15">
        <f t="shared" si="0"/>
        <v>59.642682329906997</v>
      </c>
      <c r="F12" s="85">
        <f>SUM(Qreportintime!F116:F123)</f>
        <v>17</v>
      </c>
      <c r="G12" s="85">
        <f>SUM(Qreportintime!G116:G123)</f>
        <v>606</v>
      </c>
      <c r="H12" s="9">
        <f t="shared" si="1"/>
        <v>97.271268057784908</v>
      </c>
    </row>
    <row r="13" spans="1:8" ht="19.5" customHeight="1" x14ac:dyDescent="0.35">
      <c r="A13" s="10">
        <v>7</v>
      </c>
      <c r="B13" s="11" t="s">
        <v>282</v>
      </c>
      <c r="C13" s="8">
        <f>SUM(Qreportintime!C124:C137)</f>
        <v>75</v>
      </c>
      <c r="D13" s="8">
        <f>[1]Qreportintime!D146</f>
        <v>2874</v>
      </c>
      <c r="E13" s="9">
        <f t="shared" si="0"/>
        <v>97.456765005086467</v>
      </c>
      <c r="F13" s="8">
        <f>SUM(Qreportintime!F124:F137)</f>
        <v>4</v>
      </c>
      <c r="G13" s="8">
        <f>[1]Qreportintime!G146</f>
        <v>491</v>
      </c>
      <c r="H13" s="9">
        <f t="shared" si="1"/>
        <v>99.191919191919197</v>
      </c>
    </row>
    <row r="14" spans="1:8" ht="19.5" customHeight="1" x14ac:dyDescent="0.35">
      <c r="A14" s="20">
        <v>8</v>
      </c>
      <c r="B14" s="21" t="s">
        <v>69</v>
      </c>
      <c r="C14" s="54">
        <f>SUM(Qreportintime!C138:C158)</f>
        <v>5331</v>
      </c>
      <c r="D14" s="54">
        <f>SUM(Qreportintime!D138:D158)</f>
        <v>12690</v>
      </c>
      <c r="E14" s="55">
        <f t="shared" si="0"/>
        <v>70.417845846512407</v>
      </c>
      <c r="F14" s="67">
        <f>SUM(Qreportintime!F138:F158)</f>
        <v>1552</v>
      </c>
      <c r="G14" s="67">
        <f>SUM(Qreportintime!G138:G158)</f>
        <v>2834</v>
      </c>
      <c r="H14" s="68">
        <f t="shared" si="1"/>
        <v>64.614683082535336</v>
      </c>
    </row>
    <row r="15" spans="1:8" ht="19.5" customHeight="1" x14ac:dyDescent="0.35">
      <c r="A15" s="10">
        <v>9</v>
      </c>
      <c r="B15" s="11" t="s">
        <v>390</v>
      </c>
      <c r="C15" s="8">
        <f>SUM(Qreportintime!C159:C173)</f>
        <v>73</v>
      </c>
      <c r="D15" s="8">
        <f>SUM(Qreportintime!D159:D173)</f>
        <v>702</v>
      </c>
      <c r="E15" s="9">
        <f t="shared" si="0"/>
        <v>90.58064516129032</v>
      </c>
      <c r="F15" s="8">
        <f>SUM(Qreportintime!F159:F173)</f>
        <v>11</v>
      </c>
      <c r="G15" s="8">
        <f>SUM(Qreportintime!G159:G173)</f>
        <v>85</v>
      </c>
      <c r="H15" s="9">
        <f t="shared" si="1"/>
        <v>88.541666666666671</v>
      </c>
    </row>
    <row r="16" spans="1:8" ht="19.5" customHeight="1" x14ac:dyDescent="0.35">
      <c r="A16" s="10">
        <v>10</v>
      </c>
      <c r="B16" s="11" t="s">
        <v>565</v>
      </c>
      <c r="C16" s="8">
        <f>SUM(Qreportintime!C174:C195)</f>
        <v>38</v>
      </c>
      <c r="D16" s="8">
        <f>SUM(Qreportintime!D174:D195)</f>
        <v>1986</v>
      </c>
      <c r="E16" s="9">
        <f t="shared" si="0"/>
        <v>98.122529644268781</v>
      </c>
      <c r="F16" s="8">
        <f>SUM(Qreportintime!F174:F195)</f>
        <v>0</v>
      </c>
      <c r="G16" s="8">
        <f>SUM(Qreportintime!G174:G195)</f>
        <v>319</v>
      </c>
      <c r="H16" s="9">
        <f t="shared" si="1"/>
        <v>100</v>
      </c>
    </row>
    <row r="17" spans="1:8" ht="19.5" customHeight="1" x14ac:dyDescent="0.35">
      <c r="A17" s="10">
        <v>11</v>
      </c>
      <c r="B17" s="11" t="s">
        <v>274</v>
      </c>
      <c r="C17" s="8">
        <f>SUM(Qreportintime!C196:C198)</f>
        <v>0</v>
      </c>
      <c r="D17" s="8">
        <f>SUM(Qreportintime!D196:D198)</f>
        <v>184</v>
      </c>
      <c r="E17" s="9">
        <f t="shared" si="0"/>
        <v>100</v>
      </c>
      <c r="F17" s="8">
        <f>SUM(Qreportintime!F196:F198)</f>
        <v>0</v>
      </c>
      <c r="G17" s="8">
        <f>SUM(Qreportintime!G196:G198)</f>
        <v>26</v>
      </c>
      <c r="H17" s="9">
        <f t="shared" si="1"/>
        <v>100</v>
      </c>
    </row>
    <row r="18" spans="1:8" ht="19.5" customHeight="1" x14ac:dyDescent="0.35">
      <c r="A18" s="12">
        <v>12</v>
      </c>
      <c r="B18" s="13" t="s">
        <v>532</v>
      </c>
      <c r="C18" s="14">
        <f>SUM(Qreportintime!C199:C207)</f>
        <v>1570</v>
      </c>
      <c r="D18" s="14">
        <f>SUM(Qreportintime!D199:D207)</f>
        <v>202</v>
      </c>
      <c r="E18" s="15">
        <f t="shared" si="0"/>
        <v>11.399548532731377</v>
      </c>
      <c r="F18" s="8">
        <f>SUM(Qreportintime!F199:F207)</f>
        <v>0</v>
      </c>
      <c r="G18" s="8">
        <f>SUM(Qreportintime!G199:G207)</f>
        <v>15</v>
      </c>
      <c r="H18" s="9">
        <f t="shared" si="1"/>
        <v>100</v>
      </c>
    </row>
    <row r="19" spans="1:8" ht="19.5" customHeight="1" x14ac:dyDescent="0.35">
      <c r="A19" s="10">
        <v>13</v>
      </c>
      <c r="B19" s="11" t="s">
        <v>253</v>
      </c>
      <c r="C19" s="8">
        <f>SUM(Qreportintime!C208:C216)</f>
        <v>18</v>
      </c>
      <c r="D19" s="8">
        <f>SUM(Qreportintime!D208:D216)</f>
        <v>2958</v>
      </c>
      <c r="E19" s="9">
        <f t="shared" si="0"/>
        <v>99.395161290322577</v>
      </c>
      <c r="F19" s="8">
        <f>SUM(Qreportintime!F208:F216)</f>
        <v>9</v>
      </c>
      <c r="G19" s="8">
        <f>SUM(Qreportintime!G208:G216)</f>
        <v>720</v>
      </c>
      <c r="H19" s="9">
        <f t="shared" si="1"/>
        <v>98.76543209876543</v>
      </c>
    </row>
    <row r="20" spans="1:8" ht="19.5" customHeight="1" x14ac:dyDescent="0.35">
      <c r="A20" s="10">
        <v>14</v>
      </c>
      <c r="B20" s="11" t="s">
        <v>408</v>
      </c>
      <c r="C20" s="8">
        <f>SUM(Qreportintime!C217:C225)</f>
        <v>5</v>
      </c>
      <c r="D20" s="8">
        <f>SUM(Qreportintime!D217:D225)</f>
        <v>258</v>
      </c>
      <c r="E20" s="9">
        <f t="shared" si="0"/>
        <v>98.098859315589351</v>
      </c>
      <c r="F20" s="8">
        <f>SUM(Qreportintime!F217:F225)</f>
        <v>0</v>
      </c>
      <c r="G20" s="8">
        <f>SUM(Qreportintime!G217:G225)</f>
        <v>31</v>
      </c>
      <c r="H20" s="9">
        <f t="shared" si="1"/>
        <v>100</v>
      </c>
    </row>
    <row r="21" spans="1:8" ht="19.5" customHeight="1" x14ac:dyDescent="0.35">
      <c r="A21" s="10">
        <v>15</v>
      </c>
      <c r="B21" s="11" t="s">
        <v>238</v>
      </c>
      <c r="C21" s="8">
        <f>SUM(Qreportintime!C226:C233)</f>
        <v>112</v>
      </c>
      <c r="D21" s="8">
        <f>SUM(Qreportintime!D226:D233)</f>
        <v>649</v>
      </c>
      <c r="E21" s="9">
        <f>(D21*100)/(D21+C21)</f>
        <v>85.282522996057821</v>
      </c>
      <c r="F21" s="8">
        <f>SUM(Qreportintime!F226:F233)</f>
        <v>4</v>
      </c>
      <c r="G21" s="8">
        <f>SUM(Qreportintime!G226:G233)</f>
        <v>62</v>
      </c>
      <c r="H21" s="9">
        <f t="shared" si="1"/>
        <v>93.939393939393938</v>
      </c>
    </row>
    <row r="22" spans="1:8" ht="19.5" customHeight="1" x14ac:dyDescent="0.35">
      <c r="A22" s="10">
        <v>16</v>
      </c>
      <c r="B22" s="11" t="s">
        <v>400</v>
      </c>
      <c r="C22" s="35">
        <f>SUM(Qreportintime!C234:C242)</f>
        <v>8</v>
      </c>
      <c r="D22" s="35">
        <f>SUM(Qreportintime!D234:D242)</f>
        <v>522</v>
      </c>
      <c r="E22" s="36">
        <f t="shared" si="0"/>
        <v>98.490566037735846</v>
      </c>
      <c r="F22" s="35">
        <f>SUM(Qreportintime!F234:F242)</f>
        <v>0</v>
      </c>
      <c r="G22" s="35">
        <f>SUM(Qreportintime!G234:G242)</f>
        <v>51</v>
      </c>
      <c r="H22" s="36">
        <f t="shared" si="1"/>
        <v>100</v>
      </c>
    </row>
    <row r="23" spans="1:8" ht="19.5" customHeight="1" x14ac:dyDescent="0.35">
      <c r="A23" s="10">
        <v>17</v>
      </c>
      <c r="B23" s="11" t="s">
        <v>358</v>
      </c>
      <c r="C23" s="8">
        <f>SUM(Qreportintime!C243:C253)</f>
        <v>445</v>
      </c>
      <c r="D23" s="8">
        <f>SUM(Qreportintime!D243:D253)</f>
        <v>2592</v>
      </c>
      <c r="E23" s="9">
        <f t="shared" si="0"/>
        <v>85.34738228514982</v>
      </c>
      <c r="F23" s="8">
        <f>SUM(Qreportintime!F243:F253)</f>
        <v>62</v>
      </c>
      <c r="G23" s="8">
        <f>SUM(Qreportintime!G243:G253)</f>
        <v>557</v>
      </c>
      <c r="H23" s="9">
        <f t="shared" si="1"/>
        <v>89.983844911147017</v>
      </c>
    </row>
    <row r="24" spans="1:8" ht="19.5" customHeight="1" x14ac:dyDescent="0.35">
      <c r="A24" s="12">
        <v>18</v>
      </c>
      <c r="B24" s="13" t="s">
        <v>372</v>
      </c>
      <c r="C24" s="14">
        <f>SUM(Qreportintime!C254:C258)</f>
        <v>1461</v>
      </c>
      <c r="D24" s="14">
        <f>SUM(Qreportintime!D254:D258)</f>
        <v>867</v>
      </c>
      <c r="E24" s="15">
        <f t="shared" si="0"/>
        <v>37.242268041237111</v>
      </c>
      <c r="F24" s="86">
        <f>SUM(Qreportintime!F254:F258)</f>
        <v>1</v>
      </c>
      <c r="G24" s="86">
        <f>SUM(Qreportintime!G254:G258)</f>
        <v>388</v>
      </c>
      <c r="H24" s="87">
        <f t="shared" si="1"/>
        <v>99.742930591259636</v>
      </c>
    </row>
    <row r="25" spans="1:8" ht="19.5" customHeight="1" x14ac:dyDescent="0.35">
      <c r="A25" s="69">
        <v>19</v>
      </c>
      <c r="B25" s="70" t="s">
        <v>278</v>
      </c>
      <c r="C25" s="67">
        <f>SUM(Qreportintime!C259:C266)</f>
        <v>260</v>
      </c>
      <c r="D25" s="67">
        <f>SUM(Qreportintime!D259:D266)</f>
        <v>468</v>
      </c>
      <c r="E25" s="68">
        <f t="shared" si="0"/>
        <v>64.285714285714292</v>
      </c>
      <c r="F25" s="67">
        <f>SUM(Qreportintime!F259:F266)</f>
        <v>54</v>
      </c>
      <c r="G25" s="67">
        <f>SUM(Qreportintime!G259:G266)</f>
        <v>58</v>
      </c>
      <c r="H25" s="68">
        <f t="shared" si="1"/>
        <v>51.785714285714285</v>
      </c>
    </row>
    <row r="26" spans="1:8" ht="19.5" customHeight="1" x14ac:dyDescent="0.35">
      <c r="A26" s="12">
        <v>20</v>
      </c>
      <c r="B26" s="13" t="s">
        <v>317</v>
      </c>
      <c r="C26" s="14">
        <f>SUM(Qreportintime!C267:C273)</f>
        <v>1926</v>
      </c>
      <c r="D26" s="14">
        <f>SUM(Qreportintime!D267:D273)</f>
        <v>718</v>
      </c>
      <c r="E26" s="15">
        <f t="shared" si="0"/>
        <v>27.155824508320727</v>
      </c>
      <c r="F26" s="14">
        <f>SUM(Qreportintime!F267:F273)</f>
        <v>173</v>
      </c>
      <c r="G26" s="14">
        <f>SUM(Qreportintime!G274:G283)</f>
        <v>22</v>
      </c>
      <c r="H26" s="15">
        <f t="shared" si="1"/>
        <v>11.282051282051283</v>
      </c>
    </row>
    <row r="27" spans="1:8" ht="19.5" customHeight="1" x14ac:dyDescent="0.35">
      <c r="A27" s="69">
        <v>21</v>
      </c>
      <c r="B27" s="70" t="s">
        <v>566</v>
      </c>
      <c r="C27" s="67">
        <f>SUM(Qreportintime!C274:C282)</f>
        <v>133</v>
      </c>
      <c r="D27" s="67">
        <f>SUM(Qreportintime!D274:D282)</f>
        <v>182</v>
      </c>
      <c r="E27" s="68">
        <f t="shared" si="0"/>
        <v>57.777777777777779</v>
      </c>
      <c r="F27" s="54">
        <f>SUM(Qreportintime!F274:F282)</f>
        <v>7</v>
      </c>
      <c r="G27" s="54">
        <f>SUM(Qreportintime!G274:G282)</f>
        <v>18</v>
      </c>
      <c r="H27" s="55">
        <f t="shared" si="1"/>
        <v>72</v>
      </c>
    </row>
    <row r="28" spans="1:8" ht="19.5" customHeight="1" x14ac:dyDescent="0.35">
      <c r="A28" s="12">
        <v>22</v>
      </c>
      <c r="B28" s="13" t="s">
        <v>414</v>
      </c>
      <c r="C28" s="14">
        <f>SUM(Qreportintime!C283:C289)</f>
        <v>131</v>
      </c>
      <c r="D28" s="14">
        <f>SUM(Qreportintime!D283:D289)</f>
        <v>31</v>
      </c>
      <c r="E28" s="15">
        <f t="shared" si="0"/>
        <v>19.135802469135804</v>
      </c>
      <c r="F28" s="14">
        <f>SUM(Qreportintime!F283:F289)</f>
        <v>26</v>
      </c>
      <c r="G28" s="14">
        <f>SUM(Qreportintime!G283:G289)</f>
        <v>4</v>
      </c>
      <c r="H28" s="15">
        <f t="shared" si="1"/>
        <v>13.333333333333334</v>
      </c>
    </row>
    <row r="29" spans="1:8" ht="19.5" customHeight="1" x14ac:dyDescent="0.35">
      <c r="A29" s="81" t="s">
        <v>567</v>
      </c>
      <c r="B29" s="82"/>
      <c r="C29" s="73">
        <f>Qreportintime!C290</f>
        <v>25162</v>
      </c>
      <c r="D29" s="73">
        <f>Qreportintime!D290</f>
        <v>38858</v>
      </c>
      <c r="E29" s="74">
        <f t="shared" si="0"/>
        <v>60.69665729459544</v>
      </c>
      <c r="F29" s="73">
        <f>Qreportintime!F290</f>
        <v>4877</v>
      </c>
      <c r="G29" s="73">
        <f>Qreportintime!G290</f>
        <v>7726</v>
      </c>
      <c r="H29" s="75">
        <f t="shared" si="1"/>
        <v>61.30286439736571</v>
      </c>
    </row>
    <row r="31" spans="1:8" ht="19.5" customHeight="1" x14ac:dyDescent="0.35">
      <c r="B31" s="7" t="s">
        <v>590</v>
      </c>
      <c r="C31" s="7" t="s">
        <v>590</v>
      </c>
    </row>
  </sheetData>
  <mergeCells count="5">
    <mergeCell ref="A1:H1"/>
    <mergeCell ref="A2:H2"/>
    <mergeCell ref="C5:E5"/>
    <mergeCell ref="F5:H5"/>
    <mergeCell ref="A29:B29"/>
  </mergeCells>
  <pageMargins left="0.7" right="0.7" top="0.75" bottom="0.75" header="0.3" footer="0.3"/>
  <pageSetup paperSize="9" orientation="portrait" horizontalDpi="4294967293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tabSelected="1" topLeftCell="A76" zoomScaleNormal="16432" workbookViewId="0">
      <selection activeCell="J134" sqref="J134"/>
    </sheetView>
  </sheetViews>
  <sheetFormatPr defaultRowHeight="18" customHeight="1" x14ac:dyDescent="0.2"/>
  <cols>
    <col min="1" max="1" width="14.140625" style="50" bestFit="1" customWidth="1"/>
    <col min="2" max="2" width="15" style="50" bestFit="1" customWidth="1"/>
    <col min="3" max="3" width="10.28515625" style="40" bestFit="1" customWidth="1"/>
    <col min="4" max="4" width="8.42578125" style="40" bestFit="1" customWidth="1"/>
    <col min="5" max="5" width="11.42578125" style="40" bestFit="1" customWidth="1"/>
    <col min="6" max="6" width="10.28515625" style="40" bestFit="1" customWidth="1"/>
    <col min="7" max="7" width="8.42578125" style="40" bestFit="1" customWidth="1"/>
    <col min="8" max="8" width="11.42578125" style="40" bestFit="1" customWidth="1"/>
    <col min="9" max="256" width="15.140625" style="1" customWidth="1"/>
    <col min="257" max="16384" width="9.140625" style="1"/>
  </cols>
  <sheetData>
    <row r="1" spans="1:8" ht="18" customHeight="1" x14ac:dyDescent="0.2">
      <c r="A1" s="46" t="s">
        <v>0</v>
      </c>
      <c r="B1" s="47" t="s">
        <v>1</v>
      </c>
      <c r="C1" s="39" t="s">
        <v>2</v>
      </c>
      <c r="D1" s="39" t="s">
        <v>3</v>
      </c>
      <c r="E1" s="37" t="s">
        <v>562</v>
      </c>
      <c r="F1" s="38" t="s">
        <v>2</v>
      </c>
      <c r="G1" s="38" t="s">
        <v>3</v>
      </c>
      <c r="H1" s="37" t="s">
        <v>562</v>
      </c>
    </row>
    <row r="2" spans="1:8" ht="18" customHeight="1" x14ac:dyDescent="0.2">
      <c r="A2" s="48">
        <v>33999900</v>
      </c>
      <c r="B2" s="49" t="s">
        <v>386</v>
      </c>
      <c r="C2" s="40" t="s">
        <v>590</v>
      </c>
      <c r="D2" s="40" t="s">
        <v>590</v>
      </c>
      <c r="E2" s="40" t="e">
        <f t="shared" ref="E2:E65" si="0">(D2*100)/(D2+C2)</f>
        <v>#VALUE!</v>
      </c>
    </row>
    <row r="3" spans="1:8" ht="18" customHeight="1" x14ac:dyDescent="0.2">
      <c r="A3" s="49" t="s">
        <v>279</v>
      </c>
      <c r="B3" s="49" t="s">
        <v>280</v>
      </c>
      <c r="C3" s="41">
        <v>112</v>
      </c>
      <c r="D3" s="41">
        <v>26</v>
      </c>
      <c r="E3" s="42">
        <f t="shared" si="0"/>
        <v>18.840579710144926</v>
      </c>
      <c r="F3" s="40">
        <v>42</v>
      </c>
      <c r="G3" s="40">
        <v>34</v>
      </c>
      <c r="H3" s="42">
        <f>(G3*100)/(G3+F3)</f>
        <v>44.736842105263158</v>
      </c>
    </row>
    <row r="4" spans="1:8" ht="18" customHeight="1" x14ac:dyDescent="0.3">
      <c r="A4" s="49" t="s">
        <v>415</v>
      </c>
      <c r="B4" s="49" t="s">
        <v>416</v>
      </c>
      <c r="C4" s="41"/>
      <c r="D4" s="43"/>
      <c r="E4" s="42" t="e">
        <f t="shared" si="0"/>
        <v>#DIV/0!</v>
      </c>
      <c r="H4" s="42" t="e">
        <f t="shared" ref="H4:H67" si="1">(G4*100)/(G4+F4)</f>
        <v>#DIV/0!</v>
      </c>
    </row>
    <row r="5" spans="1:8" ht="18" customHeight="1" x14ac:dyDescent="0.2">
      <c r="A5" s="49" t="s">
        <v>409</v>
      </c>
      <c r="B5" s="49" t="s">
        <v>410</v>
      </c>
      <c r="C5" s="41">
        <v>11095</v>
      </c>
      <c r="D5" s="41">
        <v>6512</v>
      </c>
      <c r="E5" s="42">
        <f t="shared" si="0"/>
        <v>36.98528994150054</v>
      </c>
      <c r="F5" s="40">
        <v>2883</v>
      </c>
      <c r="G5" s="40">
        <v>722</v>
      </c>
      <c r="H5" s="42">
        <f t="shared" si="1"/>
        <v>20.027739251040224</v>
      </c>
    </row>
    <row r="6" spans="1:8" ht="18" customHeight="1" x14ac:dyDescent="0.3">
      <c r="A6" s="49" t="s">
        <v>86</v>
      </c>
      <c r="B6" s="49" t="s">
        <v>87</v>
      </c>
      <c r="C6" s="43">
        <v>3</v>
      </c>
      <c r="D6" s="43">
        <v>7</v>
      </c>
      <c r="E6" s="42">
        <f t="shared" si="0"/>
        <v>70</v>
      </c>
      <c r="H6" s="42" t="e">
        <f t="shared" si="1"/>
        <v>#DIV/0!</v>
      </c>
    </row>
    <row r="7" spans="1:8" ht="18" customHeight="1" x14ac:dyDescent="0.2">
      <c r="A7" s="49" t="s">
        <v>223</v>
      </c>
      <c r="B7" s="49" t="s">
        <v>224</v>
      </c>
      <c r="C7" s="41">
        <v>3</v>
      </c>
      <c r="D7" s="41">
        <v>4</v>
      </c>
      <c r="E7" s="42">
        <f t="shared" si="0"/>
        <v>57.142857142857146</v>
      </c>
      <c r="F7" s="40">
        <v>1</v>
      </c>
      <c r="H7" s="42">
        <f t="shared" si="1"/>
        <v>0</v>
      </c>
    </row>
    <row r="8" spans="1:8" ht="18" customHeight="1" x14ac:dyDescent="0.2">
      <c r="A8" s="49" t="s">
        <v>114</v>
      </c>
      <c r="B8" s="49" t="s">
        <v>115</v>
      </c>
      <c r="C8" s="41"/>
      <c r="D8" s="41"/>
      <c r="E8" s="42" t="e">
        <f t="shared" si="0"/>
        <v>#DIV/0!</v>
      </c>
      <c r="H8" s="42" t="e">
        <f t="shared" si="1"/>
        <v>#DIV/0!</v>
      </c>
    </row>
    <row r="9" spans="1:8" ht="18" customHeight="1" x14ac:dyDescent="0.2">
      <c r="A9" s="49" t="s">
        <v>180</v>
      </c>
      <c r="B9" s="49" t="s">
        <v>181</v>
      </c>
      <c r="C9" s="41"/>
      <c r="D9" s="41">
        <v>4</v>
      </c>
      <c r="E9" s="42">
        <f t="shared" si="0"/>
        <v>100</v>
      </c>
      <c r="H9" s="42" t="e">
        <f t="shared" si="1"/>
        <v>#DIV/0!</v>
      </c>
    </row>
    <row r="10" spans="1:8" ht="18" customHeight="1" x14ac:dyDescent="0.2">
      <c r="A10" s="49" t="s">
        <v>462</v>
      </c>
      <c r="B10" s="49" t="s">
        <v>463</v>
      </c>
      <c r="C10" s="41"/>
      <c r="D10" s="41"/>
      <c r="E10" s="42" t="e">
        <f t="shared" si="0"/>
        <v>#DIV/0!</v>
      </c>
      <c r="H10" s="42" t="e">
        <f t="shared" si="1"/>
        <v>#DIV/0!</v>
      </c>
    </row>
    <row r="11" spans="1:8" ht="18" customHeight="1" x14ac:dyDescent="0.3">
      <c r="A11" s="49" t="s">
        <v>417</v>
      </c>
      <c r="B11" s="49" t="s">
        <v>418</v>
      </c>
      <c r="C11" s="43"/>
      <c r="D11" s="43"/>
      <c r="E11" s="42" t="e">
        <f t="shared" si="0"/>
        <v>#DIV/0!</v>
      </c>
      <c r="H11" s="42" t="e">
        <f t="shared" si="1"/>
        <v>#DIV/0!</v>
      </c>
    </row>
    <row r="12" spans="1:8" ht="18" customHeight="1" x14ac:dyDescent="0.3">
      <c r="A12" s="49" t="s">
        <v>419</v>
      </c>
      <c r="B12" s="49" t="s">
        <v>420</v>
      </c>
      <c r="C12" s="43"/>
      <c r="D12" s="43"/>
      <c r="E12" s="42" t="e">
        <f t="shared" si="0"/>
        <v>#DIV/0!</v>
      </c>
      <c r="H12" s="42" t="e">
        <f t="shared" si="1"/>
        <v>#DIV/0!</v>
      </c>
    </row>
    <row r="13" spans="1:8" ht="18" customHeight="1" x14ac:dyDescent="0.3">
      <c r="A13" s="49" t="s">
        <v>47</v>
      </c>
      <c r="B13" s="49" t="s">
        <v>48</v>
      </c>
      <c r="C13" s="41">
        <v>2</v>
      </c>
      <c r="D13" s="43"/>
      <c r="E13" s="42">
        <f t="shared" si="0"/>
        <v>0</v>
      </c>
      <c r="H13" s="42" t="e">
        <f t="shared" si="1"/>
        <v>#DIV/0!</v>
      </c>
    </row>
    <row r="14" spans="1:8" ht="18" customHeight="1" x14ac:dyDescent="0.2">
      <c r="A14" s="49" t="s">
        <v>343</v>
      </c>
      <c r="B14" s="49" t="s">
        <v>344</v>
      </c>
      <c r="C14" s="41">
        <v>4</v>
      </c>
      <c r="D14" s="41">
        <v>6</v>
      </c>
      <c r="E14" s="42">
        <f t="shared" si="0"/>
        <v>60</v>
      </c>
      <c r="F14" s="40">
        <v>4</v>
      </c>
      <c r="H14" s="42">
        <f t="shared" si="1"/>
        <v>0</v>
      </c>
    </row>
    <row r="15" spans="1:8" ht="18" customHeight="1" x14ac:dyDescent="0.2">
      <c r="A15" s="49" t="s">
        <v>20</v>
      </c>
      <c r="B15" s="49" t="s">
        <v>21</v>
      </c>
      <c r="C15" s="41">
        <v>13</v>
      </c>
      <c r="D15" s="41">
        <v>9</v>
      </c>
      <c r="E15" s="42">
        <f t="shared" si="0"/>
        <v>40.909090909090907</v>
      </c>
      <c r="F15" s="40">
        <v>6</v>
      </c>
      <c r="H15" s="42">
        <f t="shared" si="1"/>
        <v>0</v>
      </c>
    </row>
    <row r="16" spans="1:8" ht="18" customHeight="1" x14ac:dyDescent="0.2">
      <c r="A16" s="49" t="s">
        <v>435</v>
      </c>
      <c r="B16" s="49" t="s">
        <v>436</v>
      </c>
      <c r="C16" s="41"/>
      <c r="D16" s="41">
        <v>3</v>
      </c>
      <c r="E16" s="42">
        <f t="shared" si="0"/>
        <v>100</v>
      </c>
      <c r="G16" s="40">
        <v>1</v>
      </c>
      <c r="H16" s="42">
        <f t="shared" si="1"/>
        <v>100</v>
      </c>
    </row>
    <row r="17" spans="1:8" ht="18" customHeight="1" x14ac:dyDescent="0.3">
      <c r="A17" s="49" t="s">
        <v>4</v>
      </c>
      <c r="B17" s="49" t="s">
        <v>5</v>
      </c>
      <c r="C17" s="43"/>
      <c r="D17" s="43"/>
      <c r="E17" s="42" t="e">
        <f t="shared" si="0"/>
        <v>#DIV/0!</v>
      </c>
      <c r="H17" s="42" t="e">
        <f t="shared" si="1"/>
        <v>#DIV/0!</v>
      </c>
    </row>
    <row r="18" spans="1:8" ht="18" customHeight="1" x14ac:dyDescent="0.2">
      <c r="A18" s="49" t="s">
        <v>248</v>
      </c>
      <c r="B18" s="49" t="s">
        <v>249</v>
      </c>
      <c r="C18" s="41">
        <v>3</v>
      </c>
      <c r="D18" s="41">
        <v>22</v>
      </c>
      <c r="E18" s="42">
        <f t="shared" si="0"/>
        <v>88</v>
      </c>
      <c r="F18" s="40">
        <v>1</v>
      </c>
      <c r="G18" s="40">
        <v>1</v>
      </c>
      <c r="H18" s="42">
        <f t="shared" si="1"/>
        <v>50</v>
      </c>
    </row>
    <row r="19" spans="1:8" ht="18" customHeight="1" x14ac:dyDescent="0.2">
      <c r="A19" s="49" t="s">
        <v>522</v>
      </c>
      <c r="B19" s="49" t="s">
        <v>523</v>
      </c>
      <c r="C19" s="41"/>
      <c r="D19" s="41">
        <v>1</v>
      </c>
      <c r="E19" s="42">
        <f t="shared" si="0"/>
        <v>100</v>
      </c>
      <c r="H19" s="42" t="e">
        <f t="shared" si="1"/>
        <v>#DIV/0!</v>
      </c>
    </row>
    <row r="20" spans="1:8" ht="18" customHeight="1" x14ac:dyDescent="0.2">
      <c r="A20" s="49" t="s">
        <v>460</v>
      </c>
      <c r="B20" s="49" t="s">
        <v>461</v>
      </c>
      <c r="C20" s="41"/>
      <c r="D20" s="41"/>
      <c r="E20" s="42" t="e">
        <f t="shared" si="0"/>
        <v>#DIV/0!</v>
      </c>
      <c r="H20" s="42" t="e">
        <f t="shared" si="1"/>
        <v>#DIV/0!</v>
      </c>
    </row>
    <row r="21" spans="1:8" ht="18" customHeight="1" x14ac:dyDescent="0.2">
      <c r="A21" s="49" t="s">
        <v>240</v>
      </c>
      <c r="B21" s="49" t="s">
        <v>241</v>
      </c>
      <c r="C21" s="41"/>
      <c r="D21" s="41"/>
      <c r="E21" s="42" t="e">
        <f t="shared" si="0"/>
        <v>#DIV/0!</v>
      </c>
      <c r="H21" s="42" t="e">
        <f t="shared" si="1"/>
        <v>#DIV/0!</v>
      </c>
    </row>
    <row r="22" spans="1:8" ht="18" customHeight="1" x14ac:dyDescent="0.2">
      <c r="A22" s="49" t="s">
        <v>484</v>
      </c>
      <c r="B22" s="49" t="s">
        <v>485</v>
      </c>
      <c r="C22" s="41">
        <v>2</v>
      </c>
      <c r="D22" s="41">
        <v>2</v>
      </c>
      <c r="E22" s="42">
        <f t="shared" si="0"/>
        <v>50</v>
      </c>
      <c r="H22" s="42" t="e">
        <f t="shared" si="1"/>
        <v>#DIV/0!</v>
      </c>
    </row>
    <row r="23" spans="1:8" ht="18" customHeight="1" x14ac:dyDescent="0.2">
      <c r="A23" s="49" t="s">
        <v>329</v>
      </c>
      <c r="B23" s="49" t="s">
        <v>330</v>
      </c>
      <c r="C23" s="41"/>
      <c r="D23" s="41">
        <v>7</v>
      </c>
      <c r="E23" s="42">
        <f t="shared" si="0"/>
        <v>100</v>
      </c>
      <c r="H23" s="42" t="e">
        <f t="shared" si="1"/>
        <v>#DIV/0!</v>
      </c>
    </row>
    <row r="24" spans="1:8" ht="18" customHeight="1" x14ac:dyDescent="0.3">
      <c r="A24" s="49" t="s">
        <v>40</v>
      </c>
      <c r="B24" s="49" t="s">
        <v>41</v>
      </c>
      <c r="C24" s="41"/>
      <c r="D24" s="43"/>
      <c r="E24" s="42" t="e">
        <f t="shared" si="0"/>
        <v>#DIV/0!</v>
      </c>
      <c r="H24" s="42" t="e">
        <f t="shared" si="1"/>
        <v>#DIV/0!</v>
      </c>
    </row>
    <row r="25" spans="1:8" ht="18" customHeight="1" x14ac:dyDescent="0.2">
      <c r="A25" s="49" t="s">
        <v>493</v>
      </c>
      <c r="B25" s="49" t="s">
        <v>494</v>
      </c>
      <c r="C25" s="41"/>
      <c r="D25" s="41">
        <v>1</v>
      </c>
      <c r="E25" s="42">
        <f t="shared" si="0"/>
        <v>100</v>
      </c>
      <c r="H25" s="42" t="e">
        <f t="shared" si="1"/>
        <v>#DIV/0!</v>
      </c>
    </row>
    <row r="26" spans="1:8" ht="18" customHeight="1" x14ac:dyDescent="0.2">
      <c r="A26" s="49" t="s">
        <v>382</v>
      </c>
      <c r="B26" s="49" t="s">
        <v>383</v>
      </c>
      <c r="C26" s="41">
        <v>74</v>
      </c>
      <c r="D26" s="41">
        <v>323</v>
      </c>
      <c r="E26" s="42">
        <f t="shared" si="0"/>
        <v>81.360201511335006</v>
      </c>
      <c r="F26" s="40">
        <v>7</v>
      </c>
      <c r="G26" s="40">
        <v>66</v>
      </c>
      <c r="H26" s="42">
        <f t="shared" si="1"/>
        <v>90.410958904109592</v>
      </c>
    </row>
    <row r="27" spans="1:8" ht="18" customHeight="1" x14ac:dyDescent="0.3">
      <c r="A27" s="49" t="s">
        <v>300</v>
      </c>
      <c r="B27" s="49" t="s">
        <v>301</v>
      </c>
      <c r="C27" s="43"/>
      <c r="D27" s="41">
        <v>4</v>
      </c>
      <c r="E27" s="42">
        <f t="shared" si="0"/>
        <v>100</v>
      </c>
      <c r="H27" s="42" t="e">
        <f t="shared" si="1"/>
        <v>#DIV/0!</v>
      </c>
    </row>
    <row r="28" spans="1:8" ht="18" customHeight="1" x14ac:dyDescent="0.2">
      <c r="A28" s="49" t="s">
        <v>80</v>
      </c>
      <c r="B28" s="49" t="s">
        <v>81</v>
      </c>
      <c r="C28" s="41">
        <v>1</v>
      </c>
      <c r="D28" s="41">
        <v>14</v>
      </c>
      <c r="E28" s="42">
        <f t="shared" si="0"/>
        <v>93.333333333333329</v>
      </c>
      <c r="H28" s="42" t="e">
        <f t="shared" si="1"/>
        <v>#DIV/0!</v>
      </c>
    </row>
    <row r="29" spans="1:8" ht="18" customHeight="1" x14ac:dyDescent="0.3">
      <c r="A29" s="49" t="s">
        <v>254</v>
      </c>
      <c r="B29" s="49" t="s">
        <v>253</v>
      </c>
      <c r="C29" s="43"/>
      <c r="D29" s="41">
        <v>2</v>
      </c>
      <c r="E29" s="42">
        <f t="shared" si="0"/>
        <v>100</v>
      </c>
      <c r="H29" s="42" t="e">
        <f t="shared" si="1"/>
        <v>#DIV/0!</v>
      </c>
    </row>
    <row r="30" spans="1:8" ht="18" customHeight="1" x14ac:dyDescent="0.2">
      <c r="A30" s="49" t="s">
        <v>49</v>
      </c>
      <c r="B30" s="49" t="s">
        <v>50</v>
      </c>
      <c r="C30" s="41"/>
      <c r="D30" s="41">
        <v>42</v>
      </c>
      <c r="E30" s="42">
        <f t="shared" si="0"/>
        <v>100</v>
      </c>
      <c r="G30" s="40">
        <v>2</v>
      </c>
      <c r="H30" s="42">
        <f t="shared" si="1"/>
        <v>100</v>
      </c>
    </row>
    <row r="31" spans="1:8" ht="18" customHeight="1" x14ac:dyDescent="0.2">
      <c r="A31" s="49" t="s">
        <v>110</v>
      </c>
      <c r="B31" s="49" t="s">
        <v>111</v>
      </c>
      <c r="C31" s="41"/>
      <c r="D31" s="41"/>
      <c r="E31" s="42" t="e">
        <f t="shared" si="0"/>
        <v>#DIV/0!</v>
      </c>
      <c r="H31" s="42" t="e">
        <f t="shared" si="1"/>
        <v>#DIV/0!</v>
      </c>
    </row>
    <row r="32" spans="1:8" ht="18" customHeight="1" x14ac:dyDescent="0.2">
      <c r="A32" s="49" t="s">
        <v>384</v>
      </c>
      <c r="B32" s="49" t="s">
        <v>385</v>
      </c>
      <c r="C32" s="41"/>
      <c r="D32" s="41"/>
      <c r="E32" s="42" t="e">
        <f t="shared" si="0"/>
        <v>#DIV/0!</v>
      </c>
      <c r="H32" s="42" t="e">
        <f t="shared" si="1"/>
        <v>#DIV/0!</v>
      </c>
    </row>
    <row r="33" spans="1:8" ht="18" customHeight="1" x14ac:dyDescent="0.2">
      <c r="A33" s="49" t="s">
        <v>38</v>
      </c>
      <c r="B33" s="49" t="s">
        <v>39</v>
      </c>
      <c r="C33" s="41">
        <v>360</v>
      </c>
      <c r="D33" s="41">
        <v>525</v>
      </c>
      <c r="E33" s="42">
        <f t="shared" si="0"/>
        <v>59.322033898305087</v>
      </c>
      <c r="F33" s="40">
        <v>54</v>
      </c>
      <c r="G33" s="40">
        <v>84</v>
      </c>
      <c r="H33" s="42">
        <f t="shared" si="1"/>
        <v>60.869565217391305</v>
      </c>
    </row>
    <row r="34" spans="1:8" ht="18" customHeight="1" x14ac:dyDescent="0.2">
      <c r="A34" s="49" t="s">
        <v>261</v>
      </c>
      <c r="B34" s="49" t="s">
        <v>262</v>
      </c>
      <c r="C34" s="41"/>
      <c r="D34" s="41">
        <v>381</v>
      </c>
      <c r="E34" s="42">
        <f t="shared" si="0"/>
        <v>100</v>
      </c>
      <c r="G34" s="40">
        <v>84</v>
      </c>
      <c r="H34" s="42">
        <f t="shared" si="1"/>
        <v>100</v>
      </c>
    </row>
    <row r="35" spans="1:8" ht="18" customHeight="1" x14ac:dyDescent="0.2">
      <c r="A35" s="49" t="s">
        <v>476</v>
      </c>
      <c r="B35" s="49" t="s">
        <v>477</v>
      </c>
      <c r="C35" s="41"/>
      <c r="D35" s="41">
        <v>22</v>
      </c>
      <c r="E35" s="42">
        <f t="shared" si="0"/>
        <v>100</v>
      </c>
      <c r="G35" s="40">
        <v>3</v>
      </c>
      <c r="H35" s="42">
        <f t="shared" si="1"/>
        <v>100</v>
      </c>
    </row>
    <row r="36" spans="1:8" ht="18" customHeight="1" x14ac:dyDescent="0.2">
      <c r="A36" s="49" t="s">
        <v>267</v>
      </c>
      <c r="B36" s="49" t="s">
        <v>268</v>
      </c>
      <c r="C36" s="41"/>
      <c r="D36" s="41"/>
      <c r="E36" s="42" t="e">
        <f t="shared" si="0"/>
        <v>#DIV/0!</v>
      </c>
      <c r="H36" s="42" t="e">
        <f t="shared" si="1"/>
        <v>#DIV/0!</v>
      </c>
    </row>
    <row r="37" spans="1:8" ht="18" customHeight="1" x14ac:dyDescent="0.2">
      <c r="A37" s="49" t="s">
        <v>380</v>
      </c>
      <c r="B37" s="49" t="s">
        <v>381</v>
      </c>
      <c r="C37" s="41"/>
      <c r="D37" s="41">
        <v>48</v>
      </c>
      <c r="E37" s="42">
        <f t="shared" si="0"/>
        <v>100</v>
      </c>
      <c r="G37" s="40">
        <v>3</v>
      </c>
      <c r="H37" s="42">
        <f t="shared" si="1"/>
        <v>100</v>
      </c>
    </row>
    <row r="38" spans="1:8" ht="18" customHeight="1" x14ac:dyDescent="0.2">
      <c r="A38" s="49" t="s">
        <v>501</v>
      </c>
      <c r="B38" s="49" t="s">
        <v>502</v>
      </c>
      <c r="C38" s="41"/>
      <c r="D38" s="41">
        <v>188</v>
      </c>
      <c r="E38" s="42">
        <f t="shared" si="0"/>
        <v>100</v>
      </c>
      <c r="G38" s="40">
        <v>65</v>
      </c>
      <c r="H38" s="42">
        <f t="shared" si="1"/>
        <v>100</v>
      </c>
    </row>
    <row r="39" spans="1:8" ht="18" customHeight="1" x14ac:dyDescent="0.2">
      <c r="A39" s="49" t="s">
        <v>22</v>
      </c>
      <c r="B39" s="49" t="s">
        <v>21</v>
      </c>
      <c r="C39" s="41"/>
      <c r="D39" s="41">
        <v>44</v>
      </c>
      <c r="E39" s="42">
        <f t="shared" si="0"/>
        <v>100</v>
      </c>
      <c r="G39" s="40">
        <v>2</v>
      </c>
      <c r="H39" s="42">
        <f t="shared" si="1"/>
        <v>100</v>
      </c>
    </row>
    <row r="40" spans="1:8" ht="18" customHeight="1" x14ac:dyDescent="0.2">
      <c r="A40" s="49" t="s">
        <v>127</v>
      </c>
      <c r="B40" s="49" t="s">
        <v>128</v>
      </c>
      <c r="C40" s="41"/>
      <c r="D40" s="41">
        <v>11</v>
      </c>
      <c r="E40" s="42">
        <f t="shared" si="0"/>
        <v>100</v>
      </c>
      <c r="H40" s="42" t="e">
        <f t="shared" si="1"/>
        <v>#DIV/0!</v>
      </c>
    </row>
    <row r="41" spans="1:8" ht="18" customHeight="1" x14ac:dyDescent="0.2">
      <c r="A41" s="49" t="s">
        <v>306</v>
      </c>
      <c r="B41" s="49" t="s">
        <v>307</v>
      </c>
      <c r="C41" s="41"/>
      <c r="D41" s="41">
        <v>85</v>
      </c>
      <c r="E41" s="42">
        <f t="shared" si="0"/>
        <v>100</v>
      </c>
      <c r="G41" s="40">
        <v>17</v>
      </c>
      <c r="H41" s="42">
        <f t="shared" si="1"/>
        <v>100</v>
      </c>
    </row>
    <row r="42" spans="1:8" ht="18" customHeight="1" x14ac:dyDescent="0.2">
      <c r="A42" s="49" t="s">
        <v>391</v>
      </c>
      <c r="B42" s="49" t="s">
        <v>392</v>
      </c>
      <c r="C42" s="41"/>
      <c r="D42" s="41">
        <v>56</v>
      </c>
      <c r="E42" s="42">
        <f t="shared" si="0"/>
        <v>100</v>
      </c>
      <c r="G42" s="40">
        <v>36</v>
      </c>
      <c r="H42" s="42">
        <f t="shared" si="1"/>
        <v>100</v>
      </c>
    </row>
    <row r="43" spans="1:8" ht="18" customHeight="1" x14ac:dyDescent="0.2">
      <c r="A43" s="49" t="s">
        <v>374</v>
      </c>
      <c r="B43" s="49" t="s">
        <v>375</v>
      </c>
      <c r="C43" s="41"/>
      <c r="D43" s="41">
        <v>31</v>
      </c>
      <c r="E43" s="42">
        <f t="shared" si="0"/>
        <v>100</v>
      </c>
      <c r="G43" s="40">
        <v>7</v>
      </c>
      <c r="H43" s="42">
        <f t="shared" si="1"/>
        <v>100</v>
      </c>
    </row>
    <row r="44" spans="1:8" ht="18" customHeight="1" x14ac:dyDescent="0.2">
      <c r="A44" s="49" t="s">
        <v>213</v>
      </c>
      <c r="B44" s="49" t="s">
        <v>214</v>
      </c>
      <c r="C44" s="41"/>
      <c r="D44" s="41">
        <v>128</v>
      </c>
      <c r="E44" s="42">
        <f t="shared" si="0"/>
        <v>100</v>
      </c>
      <c r="G44" s="40">
        <v>71</v>
      </c>
      <c r="H44" s="42">
        <f t="shared" si="1"/>
        <v>100</v>
      </c>
    </row>
    <row r="45" spans="1:8" ht="18" customHeight="1" x14ac:dyDescent="0.2">
      <c r="A45" s="49" t="s">
        <v>221</v>
      </c>
      <c r="B45" s="49" t="s">
        <v>222</v>
      </c>
      <c r="C45" s="41"/>
      <c r="D45" s="41">
        <v>15</v>
      </c>
      <c r="E45" s="42">
        <f t="shared" si="0"/>
        <v>100</v>
      </c>
      <c r="G45" s="40">
        <v>4</v>
      </c>
      <c r="H45" s="42">
        <f t="shared" si="1"/>
        <v>100</v>
      </c>
    </row>
    <row r="46" spans="1:8" ht="18" customHeight="1" x14ac:dyDescent="0.2">
      <c r="A46" s="49" t="s">
        <v>486</v>
      </c>
      <c r="B46" s="49" t="s">
        <v>487</v>
      </c>
      <c r="C46" s="41"/>
      <c r="D46" s="41">
        <v>26</v>
      </c>
      <c r="E46" s="42">
        <f t="shared" si="0"/>
        <v>100</v>
      </c>
      <c r="H46" s="42" t="e">
        <f t="shared" si="1"/>
        <v>#DIV/0!</v>
      </c>
    </row>
    <row r="47" spans="1:8" ht="18" customHeight="1" x14ac:dyDescent="0.2">
      <c r="A47" s="49" t="s">
        <v>160</v>
      </c>
      <c r="B47" s="49" t="s">
        <v>161</v>
      </c>
      <c r="C47" s="41"/>
      <c r="D47" s="41">
        <v>41</v>
      </c>
      <c r="E47" s="42">
        <f t="shared" si="0"/>
        <v>100</v>
      </c>
      <c r="G47" s="40">
        <v>34</v>
      </c>
      <c r="H47" s="42">
        <f t="shared" si="1"/>
        <v>100</v>
      </c>
    </row>
    <row r="48" spans="1:8" ht="18" customHeight="1" x14ac:dyDescent="0.2">
      <c r="A48" s="49" t="s">
        <v>302</v>
      </c>
      <c r="B48" s="49" t="s">
        <v>303</v>
      </c>
      <c r="C48" s="41"/>
      <c r="D48" s="41">
        <v>71</v>
      </c>
      <c r="E48" s="42">
        <f t="shared" si="0"/>
        <v>100</v>
      </c>
      <c r="G48" s="40">
        <v>28</v>
      </c>
      <c r="H48" s="42">
        <f t="shared" si="1"/>
        <v>100</v>
      </c>
    </row>
    <row r="49" spans="1:8" ht="18" customHeight="1" x14ac:dyDescent="0.2">
      <c r="A49" s="49" t="s">
        <v>116</v>
      </c>
      <c r="B49" s="49" t="s">
        <v>115</v>
      </c>
      <c r="C49" s="41"/>
      <c r="D49" s="41">
        <v>24</v>
      </c>
      <c r="E49" s="42">
        <f t="shared" si="0"/>
        <v>100</v>
      </c>
      <c r="G49" s="40">
        <v>3</v>
      </c>
      <c r="H49" s="42">
        <f t="shared" si="1"/>
        <v>100</v>
      </c>
    </row>
    <row r="50" spans="1:8" ht="18" customHeight="1" x14ac:dyDescent="0.2">
      <c r="A50" s="49" t="s">
        <v>482</v>
      </c>
      <c r="B50" s="49" t="s">
        <v>483</v>
      </c>
      <c r="C50" s="41"/>
      <c r="D50" s="41">
        <v>16</v>
      </c>
      <c r="E50" s="42">
        <f t="shared" si="0"/>
        <v>100</v>
      </c>
      <c r="H50" s="42" t="e">
        <f t="shared" si="1"/>
        <v>#DIV/0!</v>
      </c>
    </row>
    <row r="51" spans="1:8" ht="18" customHeight="1" x14ac:dyDescent="0.2">
      <c r="A51" s="49" t="s">
        <v>34</v>
      </c>
      <c r="B51" s="49" t="s">
        <v>35</v>
      </c>
      <c r="C51" s="41">
        <v>28</v>
      </c>
      <c r="D51" s="41">
        <v>1438</v>
      </c>
      <c r="E51" s="42">
        <f t="shared" si="0"/>
        <v>98.090040927694403</v>
      </c>
      <c r="F51" s="40">
        <v>1</v>
      </c>
      <c r="G51" s="40">
        <v>216</v>
      </c>
      <c r="H51" s="42">
        <f t="shared" si="1"/>
        <v>99.539170506912441</v>
      </c>
    </row>
    <row r="52" spans="1:8" ht="18" customHeight="1" x14ac:dyDescent="0.3">
      <c r="A52" s="49" t="s">
        <v>275</v>
      </c>
      <c r="B52" s="49" t="s">
        <v>276</v>
      </c>
      <c r="C52" s="43"/>
      <c r="D52" s="41"/>
      <c r="E52" s="42" t="e">
        <f t="shared" si="0"/>
        <v>#DIV/0!</v>
      </c>
      <c r="H52" s="42" t="e">
        <f t="shared" si="1"/>
        <v>#DIV/0!</v>
      </c>
    </row>
    <row r="53" spans="1:8" ht="18" customHeight="1" x14ac:dyDescent="0.3">
      <c r="A53" s="49" t="s">
        <v>188</v>
      </c>
      <c r="B53" s="49" t="s">
        <v>189</v>
      </c>
      <c r="C53" s="43">
        <v>21</v>
      </c>
      <c r="D53" s="41">
        <v>4</v>
      </c>
      <c r="E53" s="42">
        <f t="shared" si="0"/>
        <v>16</v>
      </c>
      <c r="H53" s="42" t="e">
        <f t="shared" si="1"/>
        <v>#DIV/0!</v>
      </c>
    </row>
    <row r="54" spans="1:8" ht="18" customHeight="1" x14ac:dyDescent="0.2">
      <c r="A54" s="49" t="s">
        <v>51</v>
      </c>
      <c r="B54" s="49" t="s">
        <v>52</v>
      </c>
      <c r="C54" s="41">
        <v>18</v>
      </c>
      <c r="D54" s="41">
        <v>3</v>
      </c>
      <c r="E54" s="42">
        <f t="shared" si="0"/>
        <v>14.285714285714286</v>
      </c>
      <c r="H54" s="42" t="e">
        <f t="shared" si="1"/>
        <v>#DIV/0!</v>
      </c>
    </row>
    <row r="55" spans="1:8" ht="18" customHeight="1" x14ac:dyDescent="0.2">
      <c r="A55" s="49" t="s">
        <v>478</v>
      </c>
      <c r="B55" s="49" t="s">
        <v>479</v>
      </c>
      <c r="C55" s="41">
        <v>10</v>
      </c>
      <c r="D55" s="41">
        <v>1</v>
      </c>
      <c r="E55" s="42">
        <f t="shared" si="0"/>
        <v>9.0909090909090917</v>
      </c>
      <c r="H55" s="42" t="e">
        <f t="shared" si="1"/>
        <v>#DIV/0!</v>
      </c>
    </row>
    <row r="56" spans="1:8" ht="18" customHeight="1" x14ac:dyDescent="0.2">
      <c r="A56" s="49" t="s">
        <v>441</v>
      </c>
      <c r="B56" s="49" t="s">
        <v>442</v>
      </c>
      <c r="C56" s="41">
        <v>32</v>
      </c>
      <c r="D56" s="41"/>
      <c r="E56" s="42">
        <f t="shared" si="0"/>
        <v>0</v>
      </c>
      <c r="H56" s="42" t="e">
        <f t="shared" si="1"/>
        <v>#DIV/0!</v>
      </c>
    </row>
    <row r="57" spans="1:8" ht="18" customHeight="1" x14ac:dyDescent="0.2">
      <c r="A57" s="49" t="s">
        <v>231</v>
      </c>
      <c r="B57" s="49" t="s">
        <v>232</v>
      </c>
      <c r="C57" s="41">
        <v>36</v>
      </c>
      <c r="D57" s="41">
        <v>1</v>
      </c>
      <c r="E57" s="42">
        <f t="shared" si="0"/>
        <v>2.7027027027027026</v>
      </c>
      <c r="H57" s="42" t="e">
        <f t="shared" si="1"/>
        <v>#DIV/0!</v>
      </c>
    </row>
    <row r="58" spans="1:8" ht="18" customHeight="1" x14ac:dyDescent="0.2">
      <c r="A58" s="49" t="s">
        <v>395</v>
      </c>
      <c r="B58" s="49" t="s">
        <v>396</v>
      </c>
      <c r="C58" s="41">
        <v>4</v>
      </c>
      <c r="D58" s="41">
        <v>4</v>
      </c>
      <c r="E58" s="42">
        <f t="shared" si="0"/>
        <v>50</v>
      </c>
      <c r="H58" s="42" t="e">
        <f t="shared" si="1"/>
        <v>#DIV/0!</v>
      </c>
    </row>
    <row r="59" spans="1:8" ht="18" customHeight="1" x14ac:dyDescent="0.3">
      <c r="A59" s="49" t="s">
        <v>84</v>
      </c>
      <c r="B59" s="49" t="s">
        <v>85</v>
      </c>
      <c r="C59" s="43">
        <v>3</v>
      </c>
      <c r="D59" s="41">
        <v>2</v>
      </c>
      <c r="E59" s="42">
        <f t="shared" si="0"/>
        <v>40</v>
      </c>
      <c r="H59" s="42" t="e">
        <f t="shared" si="1"/>
        <v>#DIV/0!</v>
      </c>
    </row>
    <row r="60" spans="1:8" ht="18" customHeight="1" x14ac:dyDescent="0.2">
      <c r="A60" s="49" t="s">
        <v>94</v>
      </c>
      <c r="B60" s="49" t="s">
        <v>95</v>
      </c>
      <c r="C60" s="41"/>
      <c r="D60" s="41"/>
      <c r="E60" s="42" t="e">
        <f t="shared" si="0"/>
        <v>#DIV/0!</v>
      </c>
      <c r="H60" s="42" t="e">
        <f t="shared" si="1"/>
        <v>#DIV/0!</v>
      </c>
    </row>
    <row r="61" spans="1:8" ht="18" customHeight="1" x14ac:dyDescent="0.2">
      <c r="A61" s="49" t="s">
        <v>170</v>
      </c>
      <c r="B61" s="49" t="s">
        <v>171</v>
      </c>
      <c r="C61" s="41"/>
      <c r="D61" s="41"/>
      <c r="E61" s="42" t="e">
        <f t="shared" si="0"/>
        <v>#DIV/0!</v>
      </c>
      <c r="H61" s="42" t="e">
        <f t="shared" si="1"/>
        <v>#DIV/0!</v>
      </c>
    </row>
    <row r="62" spans="1:8" ht="18" customHeight="1" x14ac:dyDescent="0.2">
      <c r="A62" s="49" t="s">
        <v>359</v>
      </c>
      <c r="B62" s="49" t="s">
        <v>360</v>
      </c>
      <c r="C62" s="41"/>
      <c r="D62" s="41">
        <v>1</v>
      </c>
      <c r="E62" s="42">
        <f t="shared" si="0"/>
        <v>100</v>
      </c>
      <c r="H62" s="42" t="e">
        <f t="shared" si="1"/>
        <v>#DIV/0!</v>
      </c>
    </row>
    <row r="63" spans="1:8" ht="18" customHeight="1" x14ac:dyDescent="0.2">
      <c r="A63" s="49" t="s">
        <v>119</v>
      </c>
      <c r="B63" s="49" t="s">
        <v>120</v>
      </c>
      <c r="C63" s="41">
        <v>36</v>
      </c>
      <c r="D63" s="41">
        <v>4</v>
      </c>
      <c r="E63" s="42">
        <f t="shared" si="0"/>
        <v>10</v>
      </c>
      <c r="H63" s="42" t="e">
        <f t="shared" si="1"/>
        <v>#DIV/0!</v>
      </c>
    </row>
    <row r="64" spans="1:8" ht="18" customHeight="1" x14ac:dyDescent="0.2">
      <c r="A64" s="49" t="s">
        <v>411</v>
      </c>
      <c r="B64" s="49" t="s">
        <v>412</v>
      </c>
      <c r="C64" s="41"/>
      <c r="D64" s="41"/>
      <c r="E64" s="42" t="e">
        <f t="shared" si="0"/>
        <v>#DIV/0!</v>
      </c>
      <c r="H64" s="42" t="e">
        <f t="shared" si="1"/>
        <v>#DIV/0!</v>
      </c>
    </row>
    <row r="65" spans="1:8" ht="18" customHeight="1" x14ac:dyDescent="0.2">
      <c r="A65" s="49" t="s">
        <v>227</v>
      </c>
      <c r="B65" s="49" t="s">
        <v>228</v>
      </c>
      <c r="C65" s="41">
        <v>2</v>
      </c>
      <c r="D65" s="41">
        <v>2</v>
      </c>
      <c r="E65" s="42">
        <f t="shared" si="0"/>
        <v>50</v>
      </c>
      <c r="H65" s="42" t="e">
        <f t="shared" si="1"/>
        <v>#DIV/0!</v>
      </c>
    </row>
    <row r="66" spans="1:8" ht="18" customHeight="1" x14ac:dyDescent="0.3">
      <c r="A66" s="49" t="s">
        <v>207</v>
      </c>
      <c r="B66" s="49" t="s">
        <v>208</v>
      </c>
      <c r="C66" s="43"/>
      <c r="D66" s="41"/>
      <c r="E66" s="42" t="e">
        <f t="shared" ref="E66:E129" si="2">(D66*100)/(D66+C66)</f>
        <v>#DIV/0!</v>
      </c>
      <c r="H66" s="42" t="e">
        <f t="shared" si="1"/>
        <v>#DIV/0!</v>
      </c>
    </row>
    <row r="67" spans="1:8" ht="18" customHeight="1" x14ac:dyDescent="0.3">
      <c r="A67" s="49" t="s">
        <v>353</v>
      </c>
      <c r="B67" s="49" t="s">
        <v>354</v>
      </c>
      <c r="C67" s="43">
        <v>23</v>
      </c>
      <c r="D67" s="41"/>
      <c r="E67" s="42">
        <f t="shared" si="2"/>
        <v>0</v>
      </c>
      <c r="H67" s="42" t="e">
        <f t="shared" si="1"/>
        <v>#DIV/0!</v>
      </c>
    </row>
    <row r="68" spans="1:8" ht="18" customHeight="1" x14ac:dyDescent="0.2">
      <c r="A68" s="49" t="s">
        <v>135</v>
      </c>
      <c r="B68" s="49" t="s">
        <v>136</v>
      </c>
      <c r="C68" s="41">
        <v>5</v>
      </c>
      <c r="D68" s="41"/>
      <c r="E68" s="42">
        <f t="shared" si="2"/>
        <v>0</v>
      </c>
      <c r="H68" s="42" t="e">
        <f t="shared" ref="H68:H131" si="3">(G68*100)/(G68+F68)</f>
        <v>#DIV/0!</v>
      </c>
    </row>
    <row r="69" spans="1:8" ht="18" customHeight="1" x14ac:dyDescent="0.2">
      <c r="A69" s="49" t="s">
        <v>8</v>
      </c>
      <c r="B69" s="49" t="s">
        <v>9</v>
      </c>
      <c r="C69" s="41"/>
      <c r="D69" s="41"/>
      <c r="E69" s="42" t="e">
        <f t="shared" si="2"/>
        <v>#DIV/0!</v>
      </c>
      <c r="H69" s="42" t="e">
        <f t="shared" si="3"/>
        <v>#DIV/0!</v>
      </c>
    </row>
    <row r="70" spans="1:8" ht="18" customHeight="1" x14ac:dyDescent="0.2">
      <c r="A70" s="49" t="s">
        <v>70</v>
      </c>
      <c r="B70" s="49" t="s">
        <v>71</v>
      </c>
      <c r="C70" s="41">
        <v>2</v>
      </c>
      <c r="D70" s="41"/>
      <c r="E70" s="42">
        <f t="shared" si="2"/>
        <v>0</v>
      </c>
      <c r="H70" s="42" t="e">
        <f t="shared" si="3"/>
        <v>#DIV/0!</v>
      </c>
    </row>
    <row r="71" spans="1:8" ht="18" customHeight="1" x14ac:dyDescent="0.2">
      <c r="A71" s="49" t="s">
        <v>263</v>
      </c>
      <c r="B71" s="49" t="s">
        <v>264</v>
      </c>
      <c r="C71" s="41"/>
      <c r="D71" s="41"/>
      <c r="E71" s="42" t="e">
        <f t="shared" si="2"/>
        <v>#DIV/0!</v>
      </c>
      <c r="H71" s="42" t="e">
        <f t="shared" si="3"/>
        <v>#DIV/0!</v>
      </c>
    </row>
    <row r="72" spans="1:8" ht="18" customHeight="1" x14ac:dyDescent="0.3">
      <c r="A72" s="49" t="s">
        <v>209</v>
      </c>
      <c r="B72" s="49" t="s">
        <v>210</v>
      </c>
      <c r="C72" s="43">
        <v>5</v>
      </c>
      <c r="D72" s="41"/>
      <c r="E72" s="42">
        <f t="shared" si="2"/>
        <v>0</v>
      </c>
      <c r="H72" s="42" t="e">
        <f t="shared" si="3"/>
        <v>#DIV/0!</v>
      </c>
    </row>
    <row r="73" spans="1:8" ht="18" customHeight="1" x14ac:dyDescent="0.2">
      <c r="A73" s="49" t="s">
        <v>57</v>
      </c>
      <c r="B73" s="49" t="s">
        <v>58</v>
      </c>
      <c r="C73" s="41"/>
      <c r="D73" s="41"/>
      <c r="E73" s="42" t="e">
        <f t="shared" si="2"/>
        <v>#DIV/0!</v>
      </c>
      <c r="H73" s="42" t="e">
        <f t="shared" si="3"/>
        <v>#DIV/0!</v>
      </c>
    </row>
    <row r="74" spans="1:8" ht="18" customHeight="1" x14ac:dyDescent="0.3">
      <c r="A74" s="49" t="s">
        <v>6</v>
      </c>
      <c r="B74" s="49" t="s">
        <v>7</v>
      </c>
      <c r="C74" s="43"/>
      <c r="D74" s="43"/>
      <c r="E74" s="42" t="e">
        <f t="shared" si="2"/>
        <v>#DIV/0!</v>
      </c>
      <c r="H74" s="42" t="e">
        <f t="shared" si="3"/>
        <v>#DIV/0!</v>
      </c>
    </row>
    <row r="75" spans="1:8" ht="18" customHeight="1" x14ac:dyDescent="0.3">
      <c r="A75" s="49" t="s">
        <v>133</v>
      </c>
      <c r="B75" s="49" t="s">
        <v>134</v>
      </c>
      <c r="C75" s="43">
        <v>1</v>
      </c>
      <c r="D75" s="43"/>
      <c r="E75" s="42">
        <f t="shared" si="2"/>
        <v>0</v>
      </c>
      <c r="H75" s="42" t="e">
        <f t="shared" si="3"/>
        <v>#DIV/0!</v>
      </c>
    </row>
    <row r="76" spans="1:8" ht="18" customHeight="1" x14ac:dyDescent="0.2">
      <c r="A76" s="49" t="s">
        <v>451</v>
      </c>
      <c r="B76" s="49" t="s">
        <v>452</v>
      </c>
      <c r="C76" s="41"/>
      <c r="D76" s="41"/>
      <c r="E76" s="42" t="e">
        <f t="shared" si="2"/>
        <v>#DIV/0!</v>
      </c>
      <c r="H76" s="42" t="e">
        <f t="shared" si="3"/>
        <v>#DIV/0!</v>
      </c>
    </row>
    <row r="77" spans="1:8" ht="18" customHeight="1" x14ac:dyDescent="0.2">
      <c r="A77" s="49" t="s">
        <v>141</v>
      </c>
      <c r="B77" s="49" t="s">
        <v>142</v>
      </c>
      <c r="C77" s="41">
        <v>17</v>
      </c>
      <c r="D77" s="41">
        <v>3</v>
      </c>
      <c r="E77" s="42">
        <f t="shared" si="2"/>
        <v>15</v>
      </c>
      <c r="H77" s="42" t="e">
        <f t="shared" si="3"/>
        <v>#DIV/0!</v>
      </c>
    </row>
    <row r="78" spans="1:8" ht="18" customHeight="1" x14ac:dyDescent="0.3">
      <c r="A78" s="49" t="s">
        <v>364</v>
      </c>
      <c r="B78" s="49" t="s">
        <v>365</v>
      </c>
      <c r="C78" s="43"/>
      <c r="D78" s="43"/>
      <c r="E78" s="42" t="e">
        <f t="shared" si="2"/>
        <v>#DIV/0!</v>
      </c>
      <c r="H78" s="42" t="e">
        <f t="shared" si="3"/>
        <v>#DIV/0!</v>
      </c>
    </row>
    <row r="79" spans="1:8" ht="18" customHeight="1" x14ac:dyDescent="0.2">
      <c r="A79" s="49" t="s">
        <v>233</v>
      </c>
      <c r="B79" s="49" t="s">
        <v>234</v>
      </c>
      <c r="C79" s="41">
        <v>16</v>
      </c>
      <c r="D79" s="41"/>
      <c r="E79" s="42">
        <f t="shared" si="2"/>
        <v>0</v>
      </c>
      <c r="H79" s="42" t="e">
        <f t="shared" si="3"/>
        <v>#DIV/0!</v>
      </c>
    </row>
    <row r="80" spans="1:8" ht="18" customHeight="1" x14ac:dyDescent="0.2">
      <c r="A80" s="49" t="s">
        <v>61</v>
      </c>
      <c r="B80" s="49" t="s">
        <v>62</v>
      </c>
      <c r="C80" s="41">
        <v>39</v>
      </c>
      <c r="D80" s="41"/>
      <c r="E80" s="42">
        <f t="shared" si="2"/>
        <v>0</v>
      </c>
      <c r="H80" s="42" t="e">
        <f t="shared" si="3"/>
        <v>#DIV/0!</v>
      </c>
    </row>
    <row r="81" spans="1:8" ht="18" customHeight="1" x14ac:dyDescent="0.2">
      <c r="A81" s="49" t="s">
        <v>516</v>
      </c>
      <c r="B81" s="49" t="s">
        <v>517</v>
      </c>
      <c r="C81" s="41">
        <v>2</v>
      </c>
      <c r="D81" s="41"/>
      <c r="E81" s="42">
        <f t="shared" si="2"/>
        <v>0</v>
      </c>
      <c r="H81" s="42" t="e">
        <f t="shared" si="3"/>
        <v>#DIV/0!</v>
      </c>
    </row>
    <row r="82" spans="1:8" ht="18" customHeight="1" x14ac:dyDescent="0.3">
      <c r="A82" s="49" t="s">
        <v>121</v>
      </c>
      <c r="B82" s="49" t="s">
        <v>122</v>
      </c>
      <c r="C82" s="43">
        <v>23</v>
      </c>
      <c r="D82" s="41">
        <v>3</v>
      </c>
      <c r="E82" s="42">
        <f t="shared" si="2"/>
        <v>11.538461538461538</v>
      </c>
      <c r="H82" s="42" t="e">
        <f t="shared" si="3"/>
        <v>#DIV/0!</v>
      </c>
    </row>
    <row r="83" spans="1:8" ht="18" customHeight="1" x14ac:dyDescent="0.3">
      <c r="A83" s="49" t="s">
        <v>164</v>
      </c>
      <c r="B83" s="49" t="s">
        <v>165</v>
      </c>
      <c r="C83" s="43">
        <v>8</v>
      </c>
      <c r="D83" s="41">
        <v>2</v>
      </c>
      <c r="E83" s="42">
        <f t="shared" si="2"/>
        <v>20</v>
      </c>
      <c r="H83" s="42" t="e">
        <f t="shared" si="3"/>
        <v>#DIV/0!</v>
      </c>
    </row>
    <row r="84" spans="1:8" ht="18" customHeight="1" x14ac:dyDescent="0.2">
      <c r="A84" s="49" t="s">
        <v>217</v>
      </c>
      <c r="B84" s="49" t="s">
        <v>218</v>
      </c>
      <c r="C84" s="41"/>
      <c r="D84" s="41"/>
      <c r="E84" s="42" t="e">
        <f t="shared" si="2"/>
        <v>#DIV/0!</v>
      </c>
      <c r="H84" s="42" t="e">
        <f t="shared" si="3"/>
        <v>#DIV/0!</v>
      </c>
    </row>
    <row r="85" spans="1:8" ht="18" customHeight="1" x14ac:dyDescent="0.2">
      <c r="A85" s="49" t="s">
        <v>90</v>
      </c>
      <c r="B85" s="49" t="s">
        <v>91</v>
      </c>
      <c r="C85" s="41">
        <v>17</v>
      </c>
      <c r="D85" s="41">
        <v>3</v>
      </c>
      <c r="E85" s="42">
        <f t="shared" si="2"/>
        <v>15</v>
      </c>
      <c r="H85" s="42" t="e">
        <f t="shared" si="3"/>
        <v>#DIV/0!</v>
      </c>
    </row>
    <row r="86" spans="1:8" ht="18" customHeight="1" x14ac:dyDescent="0.2">
      <c r="A86" s="49" t="s">
        <v>157</v>
      </c>
      <c r="B86" s="49" t="s">
        <v>158</v>
      </c>
      <c r="C86" s="41"/>
      <c r="D86" s="41"/>
      <c r="E86" s="42" t="e">
        <f t="shared" si="2"/>
        <v>#DIV/0!</v>
      </c>
      <c r="H86" s="42" t="e">
        <f t="shared" si="3"/>
        <v>#DIV/0!</v>
      </c>
    </row>
    <row r="87" spans="1:8" ht="18" customHeight="1" x14ac:dyDescent="0.3">
      <c r="A87" s="49" t="s">
        <v>421</v>
      </c>
      <c r="B87" s="49" t="s">
        <v>422</v>
      </c>
      <c r="C87" s="43"/>
      <c r="D87" s="43"/>
      <c r="E87" s="42" t="e">
        <f t="shared" si="2"/>
        <v>#DIV/0!</v>
      </c>
      <c r="H87" s="42" t="e">
        <f t="shared" si="3"/>
        <v>#DIV/0!</v>
      </c>
    </row>
    <row r="88" spans="1:8" ht="18" customHeight="1" x14ac:dyDescent="0.2">
      <c r="A88" s="49" t="s">
        <v>66</v>
      </c>
      <c r="B88" s="49" t="s">
        <v>67</v>
      </c>
      <c r="C88" s="41">
        <v>12</v>
      </c>
      <c r="D88" s="41">
        <v>653</v>
      </c>
      <c r="E88" s="42">
        <f t="shared" si="2"/>
        <v>98.195488721804509</v>
      </c>
      <c r="G88" s="40">
        <v>85</v>
      </c>
      <c r="H88" s="42">
        <f t="shared" si="3"/>
        <v>100</v>
      </c>
    </row>
    <row r="89" spans="1:8" ht="18" customHeight="1" x14ac:dyDescent="0.2">
      <c r="A89" s="49" t="s">
        <v>100</v>
      </c>
      <c r="B89" s="49" t="s">
        <v>101</v>
      </c>
      <c r="C89" s="41"/>
      <c r="D89" s="41">
        <v>14</v>
      </c>
      <c r="E89" s="42">
        <f t="shared" si="2"/>
        <v>100</v>
      </c>
      <c r="H89" s="42" t="e">
        <f t="shared" si="3"/>
        <v>#DIV/0!</v>
      </c>
    </row>
    <row r="90" spans="1:8" ht="18" customHeight="1" x14ac:dyDescent="0.2">
      <c r="A90" s="49" t="s">
        <v>112</v>
      </c>
      <c r="B90" s="49" t="s">
        <v>113</v>
      </c>
      <c r="C90" s="41"/>
      <c r="D90" s="41">
        <v>14</v>
      </c>
      <c r="E90" s="42">
        <f t="shared" si="2"/>
        <v>100</v>
      </c>
      <c r="H90" s="42" t="e">
        <f t="shared" si="3"/>
        <v>#DIV/0!</v>
      </c>
    </row>
    <row r="91" spans="1:8" ht="18" customHeight="1" x14ac:dyDescent="0.2">
      <c r="A91" s="49" t="s">
        <v>131</v>
      </c>
      <c r="B91" s="49" t="s">
        <v>132</v>
      </c>
      <c r="C91" s="41"/>
      <c r="D91" s="41">
        <v>10</v>
      </c>
      <c r="E91" s="42">
        <f t="shared" si="2"/>
        <v>100</v>
      </c>
      <c r="H91" s="42" t="e">
        <f t="shared" si="3"/>
        <v>#DIV/0!</v>
      </c>
    </row>
    <row r="92" spans="1:8" ht="18" customHeight="1" x14ac:dyDescent="0.3">
      <c r="A92" s="49" t="s">
        <v>29</v>
      </c>
      <c r="B92" s="49" t="s">
        <v>30</v>
      </c>
      <c r="C92" s="43"/>
      <c r="D92" s="41">
        <v>1</v>
      </c>
      <c r="E92" s="42">
        <f t="shared" si="2"/>
        <v>100</v>
      </c>
      <c r="H92" s="42" t="e">
        <f t="shared" si="3"/>
        <v>#DIV/0!</v>
      </c>
    </row>
    <row r="93" spans="1:8" ht="18" customHeight="1" x14ac:dyDescent="0.3">
      <c r="A93" s="49" t="s">
        <v>549</v>
      </c>
      <c r="B93" s="49" t="s">
        <v>550</v>
      </c>
      <c r="C93" s="43"/>
      <c r="D93" s="41">
        <v>2</v>
      </c>
      <c r="E93" s="42">
        <f t="shared" si="2"/>
        <v>100</v>
      </c>
      <c r="H93" s="42" t="e">
        <f t="shared" si="3"/>
        <v>#DIV/0!</v>
      </c>
    </row>
    <row r="94" spans="1:8" ht="18" customHeight="1" x14ac:dyDescent="0.2">
      <c r="A94" s="49" t="s">
        <v>63</v>
      </c>
      <c r="B94" s="49" t="s">
        <v>62</v>
      </c>
      <c r="C94" s="41"/>
      <c r="D94" s="41">
        <v>9</v>
      </c>
      <c r="E94" s="42">
        <f t="shared" si="2"/>
        <v>100</v>
      </c>
      <c r="H94" s="42" t="e">
        <f t="shared" si="3"/>
        <v>#DIV/0!</v>
      </c>
    </row>
    <row r="95" spans="1:8" ht="18" customHeight="1" x14ac:dyDescent="0.3">
      <c r="A95" s="49" t="s">
        <v>464</v>
      </c>
      <c r="B95" s="49" t="s">
        <v>465</v>
      </c>
      <c r="C95" s="43"/>
      <c r="D95" s="41">
        <v>2</v>
      </c>
      <c r="E95" s="42">
        <f t="shared" si="2"/>
        <v>100</v>
      </c>
      <c r="H95" s="42" t="e">
        <f t="shared" si="3"/>
        <v>#DIV/0!</v>
      </c>
    </row>
    <row r="96" spans="1:8" ht="18" customHeight="1" x14ac:dyDescent="0.2">
      <c r="A96" s="49" t="s">
        <v>290</v>
      </c>
      <c r="B96" s="49" t="s">
        <v>291</v>
      </c>
      <c r="C96" s="41">
        <v>2</v>
      </c>
      <c r="D96" s="41">
        <v>47</v>
      </c>
      <c r="E96" s="42">
        <f t="shared" si="2"/>
        <v>95.91836734693878</v>
      </c>
      <c r="H96" s="42" t="e">
        <f t="shared" si="3"/>
        <v>#DIV/0!</v>
      </c>
    </row>
    <row r="97" spans="1:8" ht="18" customHeight="1" x14ac:dyDescent="0.2">
      <c r="A97" s="49" t="s">
        <v>288</v>
      </c>
      <c r="B97" s="49" t="s">
        <v>289</v>
      </c>
      <c r="C97" s="41"/>
      <c r="D97" s="41">
        <v>12</v>
      </c>
      <c r="E97" s="42">
        <f t="shared" si="2"/>
        <v>100</v>
      </c>
      <c r="H97" s="42" t="e">
        <f t="shared" si="3"/>
        <v>#DIV/0!</v>
      </c>
    </row>
    <row r="98" spans="1:8" ht="18" customHeight="1" x14ac:dyDescent="0.2">
      <c r="A98" s="49" t="s">
        <v>201</v>
      </c>
      <c r="B98" s="49" t="s">
        <v>202</v>
      </c>
      <c r="C98" s="41"/>
      <c r="D98" s="41"/>
      <c r="E98" s="42" t="e">
        <f t="shared" si="2"/>
        <v>#DIV/0!</v>
      </c>
      <c r="H98" s="42" t="e">
        <f t="shared" si="3"/>
        <v>#DIV/0!</v>
      </c>
    </row>
    <row r="99" spans="1:8" ht="18" customHeight="1" x14ac:dyDescent="0.2">
      <c r="A99" s="49" t="s">
        <v>499</v>
      </c>
      <c r="B99" s="49" t="s">
        <v>500</v>
      </c>
      <c r="C99" s="41"/>
      <c r="D99" s="41">
        <v>15</v>
      </c>
      <c r="E99" s="42">
        <f t="shared" si="2"/>
        <v>100</v>
      </c>
      <c r="H99" s="42" t="e">
        <f t="shared" si="3"/>
        <v>#DIV/0!</v>
      </c>
    </row>
    <row r="100" spans="1:8" ht="18" customHeight="1" x14ac:dyDescent="0.2">
      <c r="A100" s="49" t="s">
        <v>76</v>
      </c>
      <c r="B100" s="49" t="s">
        <v>77</v>
      </c>
      <c r="C100" s="41"/>
      <c r="D100" s="41">
        <v>17</v>
      </c>
      <c r="E100" s="42">
        <f t="shared" si="2"/>
        <v>100</v>
      </c>
      <c r="H100" s="42" t="e">
        <f t="shared" si="3"/>
        <v>#DIV/0!</v>
      </c>
    </row>
    <row r="101" spans="1:8" ht="18" customHeight="1" x14ac:dyDescent="0.3">
      <c r="A101" s="49" t="s">
        <v>425</v>
      </c>
      <c r="B101" s="49" t="s">
        <v>426</v>
      </c>
      <c r="C101" s="43"/>
      <c r="D101" s="41"/>
      <c r="E101" s="42" t="e">
        <f t="shared" si="2"/>
        <v>#DIV/0!</v>
      </c>
      <c r="H101" s="42" t="e">
        <f t="shared" si="3"/>
        <v>#DIV/0!</v>
      </c>
    </row>
    <row r="102" spans="1:8" ht="18" customHeight="1" x14ac:dyDescent="0.2">
      <c r="A102" s="49" t="s">
        <v>541</v>
      </c>
      <c r="B102" s="49" t="s">
        <v>542</v>
      </c>
      <c r="C102" s="41"/>
      <c r="D102" s="41">
        <v>42</v>
      </c>
      <c r="E102" s="42">
        <f t="shared" si="2"/>
        <v>100</v>
      </c>
      <c r="H102" s="42" t="e">
        <f t="shared" si="3"/>
        <v>#DIV/0!</v>
      </c>
    </row>
    <row r="103" spans="1:8" ht="18" customHeight="1" x14ac:dyDescent="0.2">
      <c r="A103" s="49" t="s">
        <v>176</v>
      </c>
      <c r="B103" s="49" t="s">
        <v>177</v>
      </c>
      <c r="C103" s="41"/>
      <c r="D103" s="41">
        <v>2</v>
      </c>
      <c r="E103" s="42">
        <f t="shared" si="2"/>
        <v>100</v>
      </c>
      <c r="H103" s="42" t="e">
        <f t="shared" si="3"/>
        <v>#DIV/0!</v>
      </c>
    </row>
    <row r="104" spans="1:8" ht="18" customHeight="1" x14ac:dyDescent="0.3">
      <c r="A104" s="49" t="s">
        <v>18</v>
      </c>
      <c r="B104" s="49" t="s">
        <v>19</v>
      </c>
      <c r="C104" s="43"/>
      <c r="D104" s="41">
        <v>18</v>
      </c>
      <c r="E104" s="42">
        <f t="shared" si="2"/>
        <v>100</v>
      </c>
      <c r="H104" s="42" t="e">
        <f t="shared" si="3"/>
        <v>#DIV/0!</v>
      </c>
    </row>
    <row r="105" spans="1:8" ht="18" customHeight="1" x14ac:dyDescent="0.2">
      <c r="A105" s="49" t="s">
        <v>98</v>
      </c>
      <c r="B105" s="49" t="s">
        <v>99</v>
      </c>
      <c r="C105" s="41"/>
      <c r="D105" s="41">
        <v>19</v>
      </c>
      <c r="E105" s="42">
        <f t="shared" si="2"/>
        <v>100</v>
      </c>
      <c r="H105" s="42" t="e">
        <f t="shared" si="3"/>
        <v>#DIV/0!</v>
      </c>
    </row>
    <row r="106" spans="1:8" ht="18" customHeight="1" x14ac:dyDescent="0.2">
      <c r="A106" s="49" t="s">
        <v>283</v>
      </c>
      <c r="B106" s="49" t="s">
        <v>284</v>
      </c>
      <c r="C106" s="41"/>
      <c r="D106" s="41"/>
      <c r="E106" s="42" t="e">
        <f t="shared" si="2"/>
        <v>#DIV/0!</v>
      </c>
      <c r="H106" s="42" t="e">
        <f t="shared" si="3"/>
        <v>#DIV/0!</v>
      </c>
    </row>
    <row r="107" spans="1:8" ht="18" customHeight="1" x14ac:dyDescent="0.3">
      <c r="A107" s="49" t="s">
        <v>269</v>
      </c>
      <c r="B107" s="49" t="s">
        <v>270</v>
      </c>
      <c r="C107" s="43"/>
      <c r="D107" s="41">
        <v>5</v>
      </c>
      <c r="E107" s="42">
        <f t="shared" si="2"/>
        <v>100</v>
      </c>
      <c r="H107" s="42" t="e">
        <f t="shared" si="3"/>
        <v>#DIV/0!</v>
      </c>
    </row>
    <row r="108" spans="1:8" ht="18" customHeight="1" x14ac:dyDescent="0.2">
      <c r="A108" s="49" t="s">
        <v>449</v>
      </c>
      <c r="B108" s="49" t="s">
        <v>450</v>
      </c>
      <c r="C108" s="41"/>
      <c r="D108" s="41">
        <v>13</v>
      </c>
      <c r="E108" s="42">
        <f t="shared" si="2"/>
        <v>100</v>
      </c>
      <c r="H108" s="42" t="e">
        <f t="shared" si="3"/>
        <v>#DIV/0!</v>
      </c>
    </row>
    <row r="109" spans="1:8" ht="18" customHeight="1" x14ac:dyDescent="0.2">
      <c r="A109" s="49" t="s">
        <v>229</v>
      </c>
      <c r="B109" s="49" t="s">
        <v>230</v>
      </c>
      <c r="C109" s="41"/>
      <c r="D109" s="41">
        <v>2</v>
      </c>
      <c r="E109" s="42">
        <f t="shared" si="2"/>
        <v>100</v>
      </c>
      <c r="H109" s="42" t="e">
        <f t="shared" si="3"/>
        <v>#DIV/0!</v>
      </c>
    </row>
    <row r="110" spans="1:8" ht="18" customHeight="1" x14ac:dyDescent="0.2">
      <c r="A110" s="49" t="s">
        <v>14</v>
      </c>
      <c r="B110" s="49" t="s">
        <v>15</v>
      </c>
      <c r="C110" s="41">
        <v>2</v>
      </c>
      <c r="D110" s="41">
        <v>3</v>
      </c>
      <c r="E110" s="42">
        <f t="shared" si="2"/>
        <v>60</v>
      </c>
      <c r="H110" s="42" t="e">
        <f t="shared" si="3"/>
        <v>#DIV/0!</v>
      </c>
    </row>
    <row r="111" spans="1:8" ht="18" customHeight="1" x14ac:dyDescent="0.2">
      <c r="A111" s="49" t="s">
        <v>401</v>
      </c>
      <c r="B111" s="49" t="s">
        <v>402</v>
      </c>
      <c r="C111" s="41"/>
      <c r="D111" s="41"/>
      <c r="E111" s="42" t="e">
        <f t="shared" si="2"/>
        <v>#DIV/0!</v>
      </c>
      <c r="H111" s="42" t="e">
        <f t="shared" si="3"/>
        <v>#DIV/0!</v>
      </c>
    </row>
    <row r="112" spans="1:8" ht="18" customHeight="1" x14ac:dyDescent="0.3">
      <c r="A112" s="49" t="s">
        <v>172</v>
      </c>
      <c r="B112" s="49" t="s">
        <v>173</v>
      </c>
      <c r="C112" s="43"/>
      <c r="D112" s="41">
        <v>10</v>
      </c>
      <c r="E112" s="42">
        <f t="shared" si="2"/>
        <v>100</v>
      </c>
      <c r="H112" s="42" t="e">
        <f t="shared" si="3"/>
        <v>#DIV/0!</v>
      </c>
    </row>
    <row r="113" spans="1:8" ht="18" customHeight="1" x14ac:dyDescent="0.2">
      <c r="A113" s="49" t="s">
        <v>244</v>
      </c>
      <c r="B113" s="49" t="s">
        <v>245</v>
      </c>
      <c r="C113" s="41">
        <v>3</v>
      </c>
      <c r="D113" s="41">
        <v>7</v>
      </c>
      <c r="E113" s="42">
        <f t="shared" si="2"/>
        <v>70</v>
      </c>
      <c r="H113" s="42" t="e">
        <f t="shared" si="3"/>
        <v>#DIV/0!</v>
      </c>
    </row>
    <row r="114" spans="1:8" ht="18" customHeight="1" x14ac:dyDescent="0.2">
      <c r="A114" s="49" t="s">
        <v>246</v>
      </c>
      <c r="B114" s="49" t="s">
        <v>247</v>
      </c>
      <c r="C114" s="41"/>
      <c r="D114" s="41"/>
      <c r="E114" s="42" t="e">
        <f t="shared" si="2"/>
        <v>#DIV/0!</v>
      </c>
      <c r="H114" s="42" t="e">
        <f t="shared" si="3"/>
        <v>#DIV/0!</v>
      </c>
    </row>
    <row r="115" spans="1:8" ht="18" customHeight="1" x14ac:dyDescent="0.2">
      <c r="A115" s="49" t="s">
        <v>178</v>
      </c>
      <c r="B115" s="49" t="s">
        <v>179</v>
      </c>
      <c r="C115" s="41"/>
      <c r="D115" s="41">
        <v>14</v>
      </c>
      <c r="E115" s="42">
        <f t="shared" si="2"/>
        <v>100</v>
      </c>
      <c r="H115" s="42" t="e">
        <f t="shared" si="3"/>
        <v>#DIV/0!</v>
      </c>
    </row>
    <row r="116" spans="1:8" ht="18" customHeight="1" x14ac:dyDescent="0.2">
      <c r="A116" s="49" t="s">
        <v>349</v>
      </c>
      <c r="B116" s="49" t="s">
        <v>350</v>
      </c>
      <c r="C116" s="41">
        <v>1602</v>
      </c>
      <c r="D116" s="41">
        <v>2145</v>
      </c>
      <c r="E116" s="42">
        <f t="shared" si="2"/>
        <v>57.245796637309844</v>
      </c>
      <c r="G116" s="40">
        <v>509</v>
      </c>
      <c r="H116" s="42">
        <f t="shared" si="3"/>
        <v>100</v>
      </c>
    </row>
    <row r="117" spans="1:8" ht="18" customHeight="1" x14ac:dyDescent="0.2">
      <c r="A117" s="49" t="s">
        <v>219</v>
      </c>
      <c r="B117" s="49" t="s">
        <v>220</v>
      </c>
      <c r="C117" s="41">
        <v>4</v>
      </c>
      <c r="D117" s="41">
        <v>43</v>
      </c>
      <c r="E117" s="42">
        <f t="shared" si="2"/>
        <v>91.489361702127653</v>
      </c>
      <c r="F117" s="40">
        <v>1</v>
      </c>
      <c r="G117" s="40">
        <v>9</v>
      </c>
      <c r="H117" s="42">
        <f t="shared" si="3"/>
        <v>90</v>
      </c>
    </row>
    <row r="118" spans="1:8" ht="18" customHeight="1" x14ac:dyDescent="0.2">
      <c r="A118" s="49" t="s">
        <v>518</v>
      </c>
      <c r="B118" s="49" t="s">
        <v>519</v>
      </c>
      <c r="C118" s="41">
        <v>4</v>
      </c>
      <c r="D118" s="41">
        <v>52</v>
      </c>
      <c r="E118" s="42">
        <f t="shared" si="2"/>
        <v>92.857142857142861</v>
      </c>
      <c r="F118" s="40">
        <v>2</v>
      </c>
      <c r="G118" s="40">
        <v>8</v>
      </c>
      <c r="H118" s="42">
        <f t="shared" si="3"/>
        <v>80</v>
      </c>
    </row>
    <row r="119" spans="1:8" ht="18" customHeight="1" x14ac:dyDescent="0.3">
      <c r="A119" s="49" t="s">
        <v>286</v>
      </c>
      <c r="B119" s="49" t="s">
        <v>287</v>
      </c>
      <c r="C119" s="43">
        <v>1</v>
      </c>
      <c r="D119" s="41">
        <v>37</v>
      </c>
      <c r="E119" s="42">
        <f t="shared" si="2"/>
        <v>97.368421052631575</v>
      </c>
      <c r="F119" s="40">
        <v>1</v>
      </c>
      <c r="G119" s="40">
        <v>8</v>
      </c>
      <c r="H119" s="42">
        <f t="shared" si="3"/>
        <v>88.888888888888886</v>
      </c>
    </row>
    <row r="120" spans="1:8" ht="18" customHeight="1" x14ac:dyDescent="0.2">
      <c r="A120" s="49" t="s">
        <v>378</v>
      </c>
      <c r="B120" s="49" t="s">
        <v>379</v>
      </c>
      <c r="C120" s="41"/>
      <c r="D120" s="41">
        <v>5</v>
      </c>
      <c r="E120" s="42">
        <f t="shared" si="2"/>
        <v>100</v>
      </c>
      <c r="G120" s="40">
        <v>2</v>
      </c>
      <c r="H120" s="42">
        <f t="shared" si="3"/>
        <v>100</v>
      </c>
    </row>
    <row r="121" spans="1:8" ht="18" customHeight="1" x14ac:dyDescent="0.2">
      <c r="A121" s="49" t="s">
        <v>194</v>
      </c>
      <c r="B121" s="49" t="s">
        <v>195</v>
      </c>
      <c r="C121" s="41">
        <v>8</v>
      </c>
      <c r="D121" s="41">
        <v>35</v>
      </c>
      <c r="E121" s="42">
        <f t="shared" si="2"/>
        <v>81.395348837209298</v>
      </c>
      <c r="G121" s="40">
        <v>3</v>
      </c>
      <c r="H121" s="42">
        <f t="shared" si="3"/>
        <v>100</v>
      </c>
    </row>
    <row r="122" spans="1:8" ht="18" customHeight="1" x14ac:dyDescent="0.2">
      <c r="A122" s="49" t="s">
        <v>323</v>
      </c>
      <c r="B122" s="49" t="s">
        <v>324</v>
      </c>
      <c r="C122" s="41">
        <v>18</v>
      </c>
      <c r="D122" s="41">
        <v>103</v>
      </c>
      <c r="E122" s="42">
        <f t="shared" si="2"/>
        <v>85.123966942148755</v>
      </c>
      <c r="F122" s="40">
        <v>12</v>
      </c>
      <c r="G122" s="40">
        <v>64</v>
      </c>
      <c r="H122" s="42">
        <f t="shared" si="3"/>
        <v>84.21052631578948</v>
      </c>
    </row>
    <row r="123" spans="1:8" ht="18" customHeight="1" x14ac:dyDescent="0.3">
      <c r="A123" s="49" t="s">
        <v>31</v>
      </c>
      <c r="B123" s="49" t="s">
        <v>32</v>
      </c>
      <c r="C123" s="43">
        <v>12</v>
      </c>
      <c r="D123" s="41">
        <v>17</v>
      </c>
      <c r="E123" s="42">
        <f t="shared" si="2"/>
        <v>58.620689655172413</v>
      </c>
      <c r="F123" s="40">
        <v>1</v>
      </c>
      <c r="G123" s="40">
        <v>3</v>
      </c>
      <c r="H123" s="42">
        <f t="shared" si="3"/>
        <v>75</v>
      </c>
    </row>
    <row r="124" spans="1:8" ht="18" customHeight="1" x14ac:dyDescent="0.2">
      <c r="A124" s="49" t="s">
        <v>281</v>
      </c>
      <c r="B124" s="49" t="s">
        <v>282</v>
      </c>
      <c r="C124" s="41"/>
      <c r="D124" s="41">
        <v>323</v>
      </c>
      <c r="E124" s="42">
        <f t="shared" si="2"/>
        <v>100</v>
      </c>
      <c r="G124" s="40">
        <v>65</v>
      </c>
      <c r="H124" s="42">
        <f t="shared" si="3"/>
        <v>100</v>
      </c>
    </row>
    <row r="125" spans="1:8" ht="18" customHeight="1" x14ac:dyDescent="0.3">
      <c r="A125" s="49" t="s">
        <v>53</v>
      </c>
      <c r="B125" s="49" t="s">
        <v>54</v>
      </c>
      <c r="C125" s="43">
        <v>5</v>
      </c>
      <c r="D125" s="41"/>
      <c r="E125" s="42">
        <f t="shared" si="2"/>
        <v>0</v>
      </c>
      <c r="F125" s="40">
        <v>1</v>
      </c>
      <c r="H125" s="42">
        <f t="shared" si="3"/>
        <v>0</v>
      </c>
    </row>
    <row r="126" spans="1:8" ht="18" customHeight="1" x14ac:dyDescent="0.3">
      <c r="A126" s="49" t="s">
        <v>23</v>
      </c>
      <c r="B126" s="49" t="s">
        <v>24</v>
      </c>
      <c r="C126" s="43">
        <v>5</v>
      </c>
      <c r="D126" s="41"/>
      <c r="E126" s="42">
        <f t="shared" si="2"/>
        <v>0</v>
      </c>
      <c r="H126" s="42" t="e">
        <f t="shared" si="3"/>
        <v>#DIV/0!</v>
      </c>
    </row>
    <row r="127" spans="1:8" ht="18" customHeight="1" x14ac:dyDescent="0.3">
      <c r="A127" s="49" t="s">
        <v>474</v>
      </c>
      <c r="B127" s="49" t="s">
        <v>475</v>
      </c>
      <c r="C127" s="43">
        <v>4</v>
      </c>
      <c r="D127" s="41">
        <v>2</v>
      </c>
      <c r="E127" s="42">
        <f t="shared" si="2"/>
        <v>33.333333333333336</v>
      </c>
      <c r="H127" s="42" t="e">
        <f t="shared" si="3"/>
        <v>#DIV/0!</v>
      </c>
    </row>
    <row r="128" spans="1:8" ht="18" customHeight="1" x14ac:dyDescent="0.3">
      <c r="A128" s="49" t="s">
        <v>43</v>
      </c>
      <c r="B128" s="49" t="s">
        <v>44</v>
      </c>
      <c r="C128" s="43">
        <v>3</v>
      </c>
      <c r="D128" s="41">
        <v>2</v>
      </c>
      <c r="E128" s="42">
        <f t="shared" si="2"/>
        <v>40</v>
      </c>
      <c r="H128" s="42" t="e">
        <f t="shared" si="3"/>
        <v>#DIV/0!</v>
      </c>
    </row>
    <row r="129" spans="1:8" ht="18" customHeight="1" x14ac:dyDescent="0.3">
      <c r="A129" s="49" t="s">
        <v>196</v>
      </c>
      <c r="B129" s="49" t="s">
        <v>197</v>
      </c>
      <c r="C129" s="43">
        <v>7</v>
      </c>
      <c r="D129" s="41">
        <v>1</v>
      </c>
      <c r="E129" s="42">
        <f t="shared" si="2"/>
        <v>12.5</v>
      </c>
      <c r="H129" s="42" t="e">
        <f t="shared" si="3"/>
        <v>#DIV/0!</v>
      </c>
    </row>
    <row r="130" spans="1:8" ht="18" customHeight="1" x14ac:dyDescent="0.3">
      <c r="A130" s="49" t="s">
        <v>429</v>
      </c>
      <c r="B130" s="49" t="s">
        <v>430</v>
      </c>
      <c r="C130" s="43">
        <v>3</v>
      </c>
      <c r="D130" s="41"/>
      <c r="E130" s="42">
        <f t="shared" ref="E130:E193" si="4">(D130*100)/(D130+C130)</f>
        <v>0</v>
      </c>
      <c r="F130" s="40">
        <v>1</v>
      </c>
      <c r="H130" s="42">
        <f t="shared" si="3"/>
        <v>0</v>
      </c>
    </row>
    <row r="131" spans="1:8" ht="18" customHeight="1" x14ac:dyDescent="0.3">
      <c r="A131" s="49" t="s">
        <v>153</v>
      </c>
      <c r="B131" s="49" t="s">
        <v>154</v>
      </c>
      <c r="C131" s="43">
        <v>1</v>
      </c>
      <c r="D131" s="41"/>
      <c r="E131" s="42">
        <f t="shared" si="4"/>
        <v>0</v>
      </c>
      <c r="H131" s="42" t="e">
        <f t="shared" si="3"/>
        <v>#DIV/0!</v>
      </c>
    </row>
    <row r="132" spans="1:8" ht="18" customHeight="1" x14ac:dyDescent="0.3">
      <c r="A132" s="49" t="s">
        <v>155</v>
      </c>
      <c r="B132" s="49" t="s">
        <v>156</v>
      </c>
      <c r="C132" s="43">
        <v>11</v>
      </c>
      <c r="D132" s="41"/>
      <c r="E132" s="42">
        <f t="shared" si="4"/>
        <v>0</v>
      </c>
      <c r="H132" s="42" t="e">
        <f t="shared" ref="H132:H195" si="5">(G132*100)/(G132+F132)</f>
        <v>#DIV/0!</v>
      </c>
    </row>
    <row r="133" spans="1:8" ht="18" customHeight="1" x14ac:dyDescent="0.3">
      <c r="A133" s="49" t="s">
        <v>192</v>
      </c>
      <c r="B133" s="49" t="s">
        <v>193</v>
      </c>
      <c r="C133" s="43"/>
      <c r="D133" s="41"/>
      <c r="E133" s="42" t="e">
        <f t="shared" si="4"/>
        <v>#DIV/0!</v>
      </c>
      <c r="H133" s="42" t="e">
        <f t="shared" si="5"/>
        <v>#DIV/0!</v>
      </c>
    </row>
    <row r="134" spans="1:8" ht="18" customHeight="1" x14ac:dyDescent="0.3">
      <c r="A134" s="49" t="s">
        <v>533</v>
      </c>
      <c r="B134" s="49" t="s">
        <v>534</v>
      </c>
      <c r="C134" s="43">
        <v>15</v>
      </c>
      <c r="D134" s="41">
        <v>3</v>
      </c>
      <c r="E134" s="42">
        <f t="shared" si="4"/>
        <v>16.666666666666668</v>
      </c>
      <c r="F134" s="40">
        <v>1</v>
      </c>
      <c r="H134" s="42">
        <f t="shared" si="5"/>
        <v>0</v>
      </c>
    </row>
    <row r="135" spans="1:8" ht="18" customHeight="1" x14ac:dyDescent="0.3">
      <c r="A135" s="49" t="s">
        <v>162</v>
      </c>
      <c r="B135" s="49" t="s">
        <v>161</v>
      </c>
      <c r="C135" s="43">
        <v>14</v>
      </c>
      <c r="D135" s="41">
        <v>4</v>
      </c>
      <c r="E135" s="42">
        <f t="shared" si="4"/>
        <v>22.222222222222221</v>
      </c>
      <c r="F135" s="40">
        <v>1</v>
      </c>
      <c r="H135" s="42">
        <f t="shared" si="5"/>
        <v>0</v>
      </c>
    </row>
    <row r="136" spans="1:8" ht="18" customHeight="1" x14ac:dyDescent="0.3">
      <c r="A136" s="49" t="s">
        <v>437</v>
      </c>
      <c r="B136" s="49" t="s">
        <v>438</v>
      </c>
      <c r="C136" s="43">
        <v>4</v>
      </c>
      <c r="D136" s="41"/>
      <c r="E136" s="42">
        <f t="shared" si="4"/>
        <v>0</v>
      </c>
      <c r="H136" s="42" t="e">
        <f t="shared" si="5"/>
        <v>#DIV/0!</v>
      </c>
    </row>
    <row r="137" spans="1:8" ht="18" customHeight="1" x14ac:dyDescent="0.3">
      <c r="A137" s="49" t="s">
        <v>557</v>
      </c>
      <c r="B137" s="49" t="s">
        <v>558</v>
      </c>
      <c r="C137" s="43">
        <v>3</v>
      </c>
      <c r="D137" s="41"/>
      <c r="E137" s="42">
        <f t="shared" si="4"/>
        <v>0</v>
      </c>
      <c r="H137" s="42" t="e">
        <f t="shared" si="5"/>
        <v>#DIV/0!</v>
      </c>
    </row>
    <row r="138" spans="1:8" ht="18" customHeight="1" x14ac:dyDescent="0.2">
      <c r="A138" s="49" t="s">
        <v>68</v>
      </c>
      <c r="B138" s="49" t="s">
        <v>69</v>
      </c>
      <c r="C138" s="41">
        <v>5209</v>
      </c>
      <c r="D138" s="41">
        <v>12118</v>
      </c>
      <c r="E138" s="42">
        <f t="shared" si="4"/>
        <v>69.93709239914584</v>
      </c>
      <c r="F138" s="40">
        <v>1532</v>
      </c>
      <c r="G138" s="40">
        <v>2766</v>
      </c>
      <c r="H138" s="42">
        <f t="shared" si="5"/>
        <v>64.355514192647746</v>
      </c>
    </row>
    <row r="139" spans="1:8" ht="18" customHeight="1" x14ac:dyDescent="0.3">
      <c r="A139" s="49" t="s">
        <v>366</v>
      </c>
      <c r="B139" s="49" t="s">
        <v>365</v>
      </c>
      <c r="C139" s="43"/>
      <c r="D139" s="43"/>
      <c r="E139" s="42" t="e">
        <f t="shared" si="4"/>
        <v>#DIV/0!</v>
      </c>
      <c r="H139" s="42" t="e">
        <f t="shared" si="5"/>
        <v>#DIV/0!</v>
      </c>
    </row>
    <row r="140" spans="1:8" ht="18" customHeight="1" x14ac:dyDescent="0.2">
      <c r="A140" s="49" t="s">
        <v>445</v>
      </c>
      <c r="B140" s="49" t="s">
        <v>446</v>
      </c>
      <c r="C140" s="41">
        <v>8</v>
      </c>
      <c r="D140" s="41">
        <v>29</v>
      </c>
      <c r="E140" s="42">
        <f t="shared" si="4"/>
        <v>78.378378378378372</v>
      </c>
      <c r="F140" s="40">
        <v>1</v>
      </c>
      <c r="G140" s="40">
        <v>3</v>
      </c>
      <c r="H140" s="42">
        <f t="shared" si="5"/>
        <v>75</v>
      </c>
    </row>
    <row r="141" spans="1:8" ht="18" customHeight="1" x14ac:dyDescent="0.2">
      <c r="A141" s="49" t="s">
        <v>527</v>
      </c>
      <c r="B141" s="49" t="s">
        <v>528</v>
      </c>
      <c r="C141" s="41">
        <v>14</v>
      </c>
      <c r="D141" s="41">
        <v>29</v>
      </c>
      <c r="E141" s="42">
        <f t="shared" si="4"/>
        <v>67.441860465116278</v>
      </c>
      <c r="F141" s="40">
        <v>3</v>
      </c>
      <c r="G141" s="40">
        <v>3</v>
      </c>
      <c r="H141" s="42">
        <f t="shared" si="5"/>
        <v>50</v>
      </c>
    </row>
    <row r="142" spans="1:8" ht="18" customHeight="1" x14ac:dyDescent="0.2">
      <c r="A142" s="49" t="s">
        <v>203</v>
      </c>
      <c r="B142" s="49" t="s">
        <v>204</v>
      </c>
      <c r="C142" s="41">
        <v>4</v>
      </c>
      <c r="D142" s="41">
        <v>13</v>
      </c>
      <c r="E142" s="42">
        <f t="shared" si="4"/>
        <v>76.470588235294116</v>
      </c>
      <c r="G142" s="40">
        <v>1</v>
      </c>
      <c r="H142" s="42">
        <f t="shared" si="5"/>
        <v>100</v>
      </c>
    </row>
    <row r="143" spans="1:8" ht="18" customHeight="1" x14ac:dyDescent="0.2">
      <c r="A143" s="49" t="s">
        <v>319</v>
      </c>
      <c r="B143" s="49" t="s">
        <v>320</v>
      </c>
      <c r="C143" s="41">
        <v>15</v>
      </c>
      <c r="D143" s="41">
        <v>33</v>
      </c>
      <c r="E143" s="42">
        <f t="shared" si="4"/>
        <v>68.75</v>
      </c>
      <c r="F143" s="40">
        <v>2</v>
      </c>
      <c r="G143" s="40">
        <v>1</v>
      </c>
      <c r="H143" s="42">
        <f t="shared" si="5"/>
        <v>33.333333333333336</v>
      </c>
    </row>
    <row r="144" spans="1:8" ht="18" customHeight="1" x14ac:dyDescent="0.2">
      <c r="A144" s="49" t="s">
        <v>137</v>
      </c>
      <c r="B144" s="49" t="s">
        <v>138</v>
      </c>
      <c r="C144" s="41">
        <v>1</v>
      </c>
      <c r="D144" s="41">
        <v>21</v>
      </c>
      <c r="E144" s="42">
        <f t="shared" si="4"/>
        <v>95.454545454545453</v>
      </c>
      <c r="F144" s="40">
        <v>1</v>
      </c>
      <c r="H144" s="42">
        <f t="shared" si="5"/>
        <v>0</v>
      </c>
    </row>
    <row r="145" spans="1:8" ht="18" customHeight="1" x14ac:dyDescent="0.2">
      <c r="A145" s="49" t="s">
        <v>362</v>
      </c>
      <c r="B145" s="49" t="s">
        <v>363</v>
      </c>
      <c r="C145" s="41">
        <v>6</v>
      </c>
      <c r="D145" s="41">
        <v>35</v>
      </c>
      <c r="E145" s="42">
        <f t="shared" si="4"/>
        <v>85.365853658536579</v>
      </c>
      <c r="F145" s="40">
        <v>1</v>
      </c>
      <c r="G145" s="40">
        <v>1</v>
      </c>
      <c r="H145" s="42">
        <f t="shared" si="5"/>
        <v>50</v>
      </c>
    </row>
    <row r="146" spans="1:8" ht="18" customHeight="1" x14ac:dyDescent="0.2">
      <c r="A146" s="49" t="s">
        <v>337</v>
      </c>
      <c r="B146" s="49" t="s">
        <v>338</v>
      </c>
      <c r="C146" s="41">
        <v>6</v>
      </c>
      <c r="D146" s="41">
        <v>41</v>
      </c>
      <c r="E146" s="42">
        <f t="shared" si="4"/>
        <v>87.234042553191486</v>
      </c>
      <c r="G146" s="40">
        <v>2</v>
      </c>
      <c r="H146" s="42">
        <f t="shared" si="5"/>
        <v>100</v>
      </c>
    </row>
    <row r="147" spans="1:8" ht="18" customHeight="1" x14ac:dyDescent="0.2">
      <c r="A147" s="49" t="s">
        <v>12</v>
      </c>
      <c r="B147" s="49" t="s">
        <v>13</v>
      </c>
      <c r="C147" s="41">
        <v>1</v>
      </c>
      <c r="D147" s="41">
        <v>20</v>
      </c>
      <c r="E147" s="42">
        <f t="shared" si="4"/>
        <v>95.238095238095241</v>
      </c>
      <c r="G147" s="40">
        <v>2</v>
      </c>
      <c r="H147" s="42">
        <f t="shared" si="5"/>
        <v>100</v>
      </c>
    </row>
    <row r="148" spans="1:8" ht="18" customHeight="1" x14ac:dyDescent="0.2">
      <c r="A148" s="49" t="s">
        <v>139</v>
      </c>
      <c r="B148" s="49" t="s">
        <v>140</v>
      </c>
      <c r="C148" s="41">
        <v>7</v>
      </c>
      <c r="D148" s="41">
        <v>33</v>
      </c>
      <c r="E148" s="42">
        <f t="shared" si="4"/>
        <v>82.5</v>
      </c>
      <c r="F148" s="40">
        <v>2</v>
      </c>
      <c r="G148" s="40">
        <v>5</v>
      </c>
      <c r="H148" s="42">
        <f t="shared" si="5"/>
        <v>71.428571428571431</v>
      </c>
    </row>
    <row r="149" spans="1:8" ht="18" customHeight="1" x14ac:dyDescent="0.2">
      <c r="A149" s="49" t="s">
        <v>27</v>
      </c>
      <c r="B149" s="49" t="s">
        <v>28</v>
      </c>
      <c r="C149" s="41">
        <v>7</v>
      </c>
      <c r="D149" s="41">
        <v>42</v>
      </c>
      <c r="E149" s="42">
        <f t="shared" si="4"/>
        <v>85.714285714285708</v>
      </c>
      <c r="F149" s="40">
        <v>1</v>
      </c>
      <c r="G149" s="40">
        <v>6</v>
      </c>
      <c r="H149" s="42">
        <f t="shared" si="5"/>
        <v>85.714285714285708</v>
      </c>
    </row>
    <row r="150" spans="1:8" ht="18" customHeight="1" x14ac:dyDescent="0.2">
      <c r="A150" s="49" t="s">
        <v>335</v>
      </c>
      <c r="B150" s="49" t="s">
        <v>336</v>
      </c>
      <c r="C150" s="41">
        <v>1</v>
      </c>
      <c r="D150" s="41">
        <v>21</v>
      </c>
      <c r="E150" s="42">
        <f t="shared" si="4"/>
        <v>95.454545454545453</v>
      </c>
      <c r="G150" s="40">
        <v>3</v>
      </c>
      <c r="H150" s="42">
        <f t="shared" si="5"/>
        <v>100</v>
      </c>
    </row>
    <row r="151" spans="1:8" ht="18" customHeight="1" x14ac:dyDescent="0.2">
      <c r="A151" s="49" t="s">
        <v>82</v>
      </c>
      <c r="B151" s="49" t="s">
        <v>83</v>
      </c>
      <c r="C151" s="41">
        <v>1</v>
      </c>
      <c r="D151" s="41">
        <v>25</v>
      </c>
      <c r="E151" s="42">
        <f t="shared" si="4"/>
        <v>96.15384615384616</v>
      </c>
      <c r="G151" s="40">
        <v>14</v>
      </c>
      <c r="H151" s="42">
        <f t="shared" si="5"/>
        <v>100</v>
      </c>
    </row>
    <row r="152" spans="1:8" ht="18" customHeight="1" x14ac:dyDescent="0.2">
      <c r="A152" s="49" t="s">
        <v>488</v>
      </c>
      <c r="B152" s="49" t="s">
        <v>487</v>
      </c>
      <c r="C152" s="41">
        <v>8</v>
      </c>
      <c r="D152" s="41">
        <v>30</v>
      </c>
      <c r="E152" s="42">
        <f t="shared" si="4"/>
        <v>78.94736842105263</v>
      </c>
      <c r="F152" s="40">
        <v>2</v>
      </c>
      <c r="G152" s="40">
        <v>7</v>
      </c>
      <c r="H152" s="42">
        <f t="shared" si="5"/>
        <v>77.777777777777771</v>
      </c>
    </row>
    <row r="153" spans="1:8" ht="18" customHeight="1" x14ac:dyDescent="0.2">
      <c r="A153" s="49" t="s">
        <v>36</v>
      </c>
      <c r="B153" s="49" t="s">
        <v>37</v>
      </c>
      <c r="C153" s="41">
        <v>9</v>
      </c>
      <c r="D153" s="41">
        <v>53</v>
      </c>
      <c r="E153" s="42">
        <f t="shared" si="4"/>
        <v>85.483870967741936</v>
      </c>
      <c r="F153" s="40">
        <v>1</v>
      </c>
      <c r="G153" s="40">
        <v>7</v>
      </c>
      <c r="H153" s="42">
        <f t="shared" si="5"/>
        <v>87.5</v>
      </c>
    </row>
    <row r="154" spans="1:8" ht="18" customHeight="1" x14ac:dyDescent="0.2">
      <c r="A154" s="49" t="s">
        <v>190</v>
      </c>
      <c r="B154" s="49" t="s">
        <v>191</v>
      </c>
      <c r="C154" s="41">
        <v>10</v>
      </c>
      <c r="D154" s="41">
        <v>19</v>
      </c>
      <c r="E154" s="42">
        <f t="shared" si="4"/>
        <v>65.517241379310349</v>
      </c>
      <c r="F154" s="40">
        <v>3</v>
      </c>
      <c r="G154" s="40">
        <v>2</v>
      </c>
      <c r="H154" s="42">
        <f t="shared" si="5"/>
        <v>40</v>
      </c>
    </row>
    <row r="155" spans="1:8" ht="18" customHeight="1" x14ac:dyDescent="0.2">
      <c r="A155" s="49" t="s">
        <v>355</v>
      </c>
      <c r="B155" s="49" t="s">
        <v>356</v>
      </c>
      <c r="C155" s="41">
        <v>6</v>
      </c>
      <c r="D155" s="41">
        <v>18</v>
      </c>
      <c r="E155" s="42">
        <f t="shared" si="4"/>
        <v>75</v>
      </c>
      <c r="G155" s="40">
        <v>1</v>
      </c>
      <c r="H155" s="42">
        <f t="shared" si="5"/>
        <v>100</v>
      </c>
    </row>
    <row r="156" spans="1:8" ht="18" customHeight="1" x14ac:dyDescent="0.2">
      <c r="A156" s="49" t="s">
        <v>331</v>
      </c>
      <c r="B156" s="49" t="s">
        <v>332</v>
      </c>
      <c r="C156" s="41">
        <v>5</v>
      </c>
      <c r="D156" s="41">
        <v>24</v>
      </c>
      <c r="E156" s="42">
        <f t="shared" si="4"/>
        <v>82.758620689655174</v>
      </c>
      <c r="F156" s="40">
        <v>1</v>
      </c>
      <c r="G156" s="40">
        <v>3</v>
      </c>
      <c r="H156" s="42">
        <f t="shared" si="5"/>
        <v>75</v>
      </c>
    </row>
    <row r="157" spans="1:8" ht="18" customHeight="1" x14ac:dyDescent="0.2">
      <c r="A157" s="49" t="s">
        <v>529</v>
      </c>
      <c r="B157" s="49" t="s">
        <v>530</v>
      </c>
      <c r="C157" s="41">
        <v>5</v>
      </c>
      <c r="D157" s="41">
        <v>41</v>
      </c>
      <c r="E157" s="42">
        <f t="shared" si="4"/>
        <v>89.130434782608702</v>
      </c>
      <c r="F157" s="40">
        <v>1</v>
      </c>
      <c r="G157" s="40">
        <v>1</v>
      </c>
      <c r="H157" s="42">
        <f t="shared" si="5"/>
        <v>50</v>
      </c>
    </row>
    <row r="158" spans="1:8" ht="18" customHeight="1" x14ac:dyDescent="0.2">
      <c r="A158" s="49" t="s">
        <v>33</v>
      </c>
      <c r="B158" s="49" t="s">
        <v>32</v>
      </c>
      <c r="C158" s="41">
        <v>8</v>
      </c>
      <c r="D158" s="41">
        <v>45</v>
      </c>
      <c r="E158" s="42">
        <f t="shared" si="4"/>
        <v>84.905660377358487</v>
      </c>
      <c r="F158" s="40">
        <v>1</v>
      </c>
      <c r="G158" s="40">
        <v>6</v>
      </c>
      <c r="H158" s="42">
        <f t="shared" si="5"/>
        <v>85.714285714285708</v>
      </c>
    </row>
    <row r="159" spans="1:8" ht="18" customHeight="1" x14ac:dyDescent="0.2">
      <c r="A159" s="49" t="s">
        <v>389</v>
      </c>
      <c r="B159" s="49" t="s">
        <v>390</v>
      </c>
      <c r="C159" s="41">
        <v>59</v>
      </c>
      <c r="D159" s="41">
        <v>565</v>
      </c>
      <c r="E159" s="42">
        <f t="shared" si="4"/>
        <v>90.544871794871796</v>
      </c>
      <c r="F159" s="40">
        <v>3</v>
      </c>
      <c r="G159" s="40">
        <v>69</v>
      </c>
      <c r="H159" s="42">
        <f t="shared" si="5"/>
        <v>95.833333333333329</v>
      </c>
    </row>
    <row r="160" spans="1:8" ht="18" customHeight="1" x14ac:dyDescent="0.2">
      <c r="A160" s="49" t="s">
        <v>369</v>
      </c>
      <c r="B160" s="49" t="s">
        <v>370</v>
      </c>
      <c r="C160" s="41">
        <v>1</v>
      </c>
      <c r="D160" s="41">
        <v>15</v>
      </c>
      <c r="E160" s="42">
        <f t="shared" si="4"/>
        <v>93.75</v>
      </c>
      <c r="G160" s="40">
        <v>2</v>
      </c>
      <c r="H160" s="42">
        <f t="shared" si="5"/>
        <v>100</v>
      </c>
    </row>
    <row r="161" spans="1:8" ht="18" customHeight="1" x14ac:dyDescent="0.2">
      <c r="A161" s="49" t="s">
        <v>292</v>
      </c>
      <c r="B161" s="49" t="s">
        <v>293</v>
      </c>
      <c r="C161" s="41"/>
      <c r="D161" s="41">
        <v>5</v>
      </c>
      <c r="E161" s="42">
        <f t="shared" si="4"/>
        <v>100</v>
      </c>
      <c r="H161" s="42" t="e">
        <f t="shared" si="5"/>
        <v>#DIV/0!</v>
      </c>
    </row>
    <row r="162" spans="1:8" ht="18" customHeight="1" x14ac:dyDescent="0.2">
      <c r="A162" s="49" t="s">
        <v>123</v>
      </c>
      <c r="B162" s="49" t="s">
        <v>124</v>
      </c>
      <c r="C162" s="41"/>
      <c r="D162" s="41">
        <v>10</v>
      </c>
      <c r="E162" s="42">
        <f t="shared" si="4"/>
        <v>100</v>
      </c>
      <c r="G162" s="40">
        <v>1</v>
      </c>
      <c r="H162" s="42">
        <f t="shared" si="5"/>
        <v>100</v>
      </c>
    </row>
    <row r="163" spans="1:8" ht="18" customHeight="1" x14ac:dyDescent="0.2">
      <c r="A163" s="49" t="s">
        <v>159</v>
      </c>
      <c r="B163" s="49" t="s">
        <v>158</v>
      </c>
      <c r="C163" s="41"/>
      <c r="D163" s="41">
        <v>16</v>
      </c>
      <c r="E163" s="42">
        <f t="shared" si="4"/>
        <v>100</v>
      </c>
      <c r="G163" s="40">
        <v>1</v>
      </c>
      <c r="H163" s="42">
        <f t="shared" si="5"/>
        <v>100</v>
      </c>
    </row>
    <row r="164" spans="1:8" ht="18" customHeight="1" x14ac:dyDescent="0.2">
      <c r="A164" s="49" t="s">
        <v>163</v>
      </c>
      <c r="B164" s="49" t="s">
        <v>161</v>
      </c>
      <c r="C164" s="41"/>
      <c r="D164" s="41">
        <v>2</v>
      </c>
      <c r="E164" s="42">
        <f t="shared" si="4"/>
        <v>100</v>
      </c>
      <c r="H164" s="42" t="e">
        <f t="shared" si="5"/>
        <v>#DIV/0!</v>
      </c>
    </row>
    <row r="165" spans="1:8" ht="18" customHeight="1" x14ac:dyDescent="0.3">
      <c r="A165" s="49" t="s">
        <v>25</v>
      </c>
      <c r="B165" s="49" t="s">
        <v>26</v>
      </c>
      <c r="C165" s="41"/>
      <c r="D165" s="43"/>
      <c r="E165" s="42" t="e">
        <f t="shared" si="4"/>
        <v>#DIV/0!</v>
      </c>
      <c r="H165" s="42" t="e">
        <f t="shared" si="5"/>
        <v>#DIV/0!</v>
      </c>
    </row>
    <row r="166" spans="1:8" ht="18" customHeight="1" x14ac:dyDescent="0.2">
      <c r="A166" s="49" t="s">
        <v>59</v>
      </c>
      <c r="B166" s="49" t="s">
        <v>60</v>
      </c>
      <c r="C166" s="41"/>
      <c r="D166" s="41">
        <v>19</v>
      </c>
      <c r="E166" s="42">
        <f t="shared" si="4"/>
        <v>100</v>
      </c>
      <c r="G166" s="40">
        <v>3</v>
      </c>
      <c r="H166" s="42">
        <f t="shared" si="5"/>
        <v>100</v>
      </c>
    </row>
    <row r="167" spans="1:8" ht="18" customHeight="1" x14ac:dyDescent="0.2">
      <c r="A167" s="49" t="s">
        <v>151</v>
      </c>
      <c r="B167" s="49" t="s">
        <v>152</v>
      </c>
      <c r="C167" s="41"/>
      <c r="D167" s="41"/>
      <c r="E167" s="42" t="e">
        <f t="shared" si="4"/>
        <v>#DIV/0!</v>
      </c>
      <c r="H167" s="42" t="e">
        <f t="shared" si="5"/>
        <v>#DIV/0!</v>
      </c>
    </row>
    <row r="168" spans="1:8" ht="18" customHeight="1" x14ac:dyDescent="0.2">
      <c r="A168" s="49" t="s">
        <v>271</v>
      </c>
      <c r="B168" s="49" t="s">
        <v>272</v>
      </c>
      <c r="C168" s="41"/>
      <c r="D168" s="41">
        <v>15</v>
      </c>
      <c r="E168" s="42">
        <f t="shared" si="4"/>
        <v>100</v>
      </c>
      <c r="G168" s="40">
        <v>3</v>
      </c>
      <c r="H168" s="42">
        <f t="shared" si="5"/>
        <v>100</v>
      </c>
    </row>
    <row r="169" spans="1:8" ht="18" customHeight="1" x14ac:dyDescent="0.2">
      <c r="A169" s="49" t="s">
        <v>310</v>
      </c>
      <c r="B169" s="49" t="s">
        <v>311</v>
      </c>
      <c r="C169" s="41"/>
      <c r="D169" s="41">
        <v>10</v>
      </c>
      <c r="E169" s="42">
        <f t="shared" si="4"/>
        <v>100</v>
      </c>
      <c r="H169" s="42" t="e">
        <f t="shared" si="5"/>
        <v>#DIV/0!</v>
      </c>
    </row>
    <row r="170" spans="1:8" ht="18" customHeight="1" x14ac:dyDescent="0.2">
      <c r="A170" s="49" t="s">
        <v>427</v>
      </c>
      <c r="B170" s="49" t="s">
        <v>428</v>
      </c>
      <c r="C170" s="41"/>
      <c r="D170" s="41">
        <v>12</v>
      </c>
      <c r="E170" s="42">
        <f t="shared" si="4"/>
        <v>100</v>
      </c>
      <c r="G170" s="40">
        <v>2</v>
      </c>
      <c r="H170" s="42">
        <f t="shared" si="5"/>
        <v>100</v>
      </c>
    </row>
    <row r="171" spans="1:8" ht="18" customHeight="1" x14ac:dyDescent="0.2">
      <c r="A171" s="49" t="s">
        <v>510</v>
      </c>
      <c r="B171" s="49" t="s">
        <v>511</v>
      </c>
      <c r="C171" s="41"/>
      <c r="D171" s="41">
        <v>19</v>
      </c>
      <c r="E171" s="42">
        <f t="shared" si="4"/>
        <v>100</v>
      </c>
      <c r="G171" s="40">
        <v>1</v>
      </c>
      <c r="H171" s="42">
        <f t="shared" si="5"/>
        <v>100</v>
      </c>
    </row>
    <row r="172" spans="1:8" ht="18" customHeight="1" x14ac:dyDescent="0.2">
      <c r="A172" s="49" t="s">
        <v>535</v>
      </c>
      <c r="B172" s="49" t="s">
        <v>536</v>
      </c>
      <c r="C172" s="41"/>
      <c r="D172" s="41">
        <v>11</v>
      </c>
      <c r="E172" s="42">
        <f t="shared" si="4"/>
        <v>100</v>
      </c>
      <c r="G172" s="40">
        <v>2</v>
      </c>
      <c r="H172" s="42">
        <f t="shared" si="5"/>
        <v>100</v>
      </c>
    </row>
    <row r="173" spans="1:8" ht="18" customHeight="1" x14ac:dyDescent="0.2">
      <c r="A173" s="49" t="s">
        <v>433</v>
      </c>
      <c r="B173" s="49" t="s">
        <v>434</v>
      </c>
      <c r="C173" s="41">
        <v>13</v>
      </c>
      <c r="D173" s="41">
        <v>3</v>
      </c>
      <c r="E173" s="42">
        <f t="shared" si="4"/>
        <v>18.75</v>
      </c>
      <c r="F173" s="40">
        <v>8</v>
      </c>
      <c r="G173" s="40">
        <v>1</v>
      </c>
      <c r="H173" s="42">
        <f t="shared" si="5"/>
        <v>11.111111111111111</v>
      </c>
    </row>
    <row r="174" spans="1:8" ht="18" customHeight="1" x14ac:dyDescent="0.2">
      <c r="A174" s="49" t="s">
        <v>555</v>
      </c>
      <c r="B174" s="49" t="s">
        <v>556</v>
      </c>
      <c r="C174" s="41">
        <v>38</v>
      </c>
      <c r="D174" s="41">
        <v>1704</v>
      </c>
      <c r="E174" s="42">
        <f t="shared" si="4"/>
        <v>97.818599311136623</v>
      </c>
      <c r="G174" s="40">
        <v>265</v>
      </c>
      <c r="H174" s="42">
        <f t="shared" si="5"/>
        <v>100</v>
      </c>
    </row>
    <row r="175" spans="1:8" ht="18" customHeight="1" x14ac:dyDescent="0.2">
      <c r="A175" s="49" t="s">
        <v>553</v>
      </c>
      <c r="B175" s="49" t="s">
        <v>554</v>
      </c>
      <c r="C175" s="41"/>
      <c r="D175" s="41">
        <v>12</v>
      </c>
      <c r="E175" s="42">
        <f t="shared" si="4"/>
        <v>100</v>
      </c>
      <c r="H175" s="42" t="e">
        <f t="shared" si="5"/>
        <v>#DIV/0!</v>
      </c>
    </row>
    <row r="176" spans="1:8" ht="18" customHeight="1" x14ac:dyDescent="0.2">
      <c r="A176" s="49" t="s">
        <v>42</v>
      </c>
      <c r="B176" s="49" t="s">
        <v>41</v>
      </c>
      <c r="C176" s="41"/>
      <c r="D176" s="41">
        <v>9</v>
      </c>
      <c r="E176" s="42">
        <f t="shared" si="4"/>
        <v>100</v>
      </c>
      <c r="G176" s="40">
        <v>2</v>
      </c>
      <c r="H176" s="42">
        <f t="shared" si="5"/>
        <v>100</v>
      </c>
    </row>
    <row r="177" spans="1:8" ht="18" customHeight="1" x14ac:dyDescent="0.2">
      <c r="A177" s="49" t="s">
        <v>547</v>
      </c>
      <c r="B177" s="49" t="s">
        <v>548</v>
      </c>
      <c r="C177" s="41"/>
      <c r="D177" s="41">
        <v>8</v>
      </c>
      <c r="E177" s="42">
        <f t="shared" si="4"/>
        <v>100</v>
      </c>
      <c r="G177" s="40">
        <v>1</v>
      </c>
      <c r="H177" s="42">
        <f t="shared" si="5"/>
        <v>100</v>
      </c>
    </row>
    <row r="178" spans="1:8" ht="18" customHeight="1" x14ac:dyDescent="0.2">
      <c r="A178" s="49" t="s">
        <v>211</v>
      </c>
      <c r="B178" s="49" t="s">
        <v>212</v>
      </c>
      <c r="C178" s="41"/>
      <c r="D178" s="41">
        <v>11</v>
      </c>
      <c r="E178" s="42">
        <f t="shared" si="4"/>
        <v>100</v>
      </c>
      <c r="G178" s="40">
        <v>2</v>
      </c>
      <c r="H178" s="42">
        <f t="shared" si="5"/>
        <v>100</v>
      </c>
    </row>
    <row r="179" spans="1:8" ht="18" customHeight="1" x14ac:dyDescent="0.2">
      <c r="A179" s="49" t="s">
        <v>443</v>
      </c>
      <c r="B179" s="49" t="s">
        <v>444</v>
      </c>
      <c r="C179" s="41"/>
      <c r="D179" s="41">
        <v>41</v>
      </c>
      <c r="E179" s="42">
        <f t="shared" si="4"/>
        <v>100</v>
      </c>
      <c r="G179" s="40">
        <v>2</v>
      </c>
      <c r="H179" s="42">
        <f t="shared" si="5"/>
        <v>100</v>
      </c>
    </row>
    <row r="180" spans="1:8" ht="18" customHeight="1" x14ac:dyDescent="0.2">
      <c r="A180" s="49" t="s">
        <v>257</v>
      </c>
      <c r="B180" s="49" t="s">
        <v>258</v>
      </c>
      <c r="C180" s="41"/>
      <c r="D180" s="41">
        <v>19</v>
      </c>
      <c r="E180" s="42">
        <f t="shared" si="4"/>
        <v>100</v>
      </c>
      <c r="G180" s="40">
        <v>1</v>
      </c>
      <c r="H180" s="42">
        <f t="shared" si="5"/>
        <v>100</v>
      </c>
    </row>
    <row r="181" spans="1:8" ht="18" customHeight="1" x14ac:dyDescent="0.2">
      <c r="A181" s="49" t="s">
        <v>524</v>
      </c>
      <c r="B181" s="49" t="s">
        <v>523</v>
      </c>
      <c r="C181" s="41"/>
      <c r="D181" s="41">
        <v>7</v>
      </c>
      <c r="E181" s="42">
        <f t="shared" si="4"/>
        <v>100</v>
      </c>
      <c r="H181" s="42" t="e">
        <f t="shared" si="5"/>
        <v>#DIV/0!</v>
      </c>
    </row>
    <row r="182" spans="1:8" ht="18" customHeight="1" x14ac:dyDescent="0.2">
      <c r="A182" s="49" t="s">
        <v>64</v>
      </c>
      <c r="B182" s="49" t="s">
        <v>65</v>
      </c>
      <c r="C182" s="41"/>
      <c r="D182" s="41">
        <v>32</v>
      </c>
      <c r="E182" s="42">
        <f t="shared" si="4"/>
        <v>100</v>
      </c>
      <c r="G182" s="40">
        <v>19</v>
      </c>
      <c r="H182" s="42">
        <f t="shared" si="5"/>
        <v>100</v>
      </c>
    </row>
    <row r="183" spans="1:8" ht="18" customHeight="1" x14ac:dyDescent="0.2">
      <c r="A183" s="49" t="s">
        <v>184</v>
      </c>
      <c r="B183" s="49" t="s">
        <v>185</v>
      </c>
      <c r="C183" s="41"/>
      <c r="D183" s="41">
        <v>11</v>
      </c>
      <c r="E183" s="42">
        <f t="shared" si="4"/>
        <v>100</v>
      </c>
      <c r="H183" s="42" t="e">
        <f t="shared" si="5"/>
        <v>#DIV/0!</v>
      </c>
    </row>
    <row r="184" spans="1:8" ht="18" customHeight="1" x14ac:dyDescent="0.2">
      <c r="A184" s="49" t="s">
        <v>539</v>
      </c>
      <c r="B184" s="49" t="s">
        <v>540</v>
      </c>
      <c r="C184" s="41"/>
      <c r="D184" s="41">
        <v>27</v>
      </c>
      <c r="E184" s="42">
        <f t="shared" si="4"/>
        <v>100</v>
      </c>
      <c r="G184" s="40">
        <v>17</v>
      </c>
      <c r="H184" s="42">
        <f t="shared" si="5"/>
        <v>100</v>
      </c>
    </row>
    <row r="185" spans="1:8" ht="18" customHeight="1" x14ac:dyDescent="0.2">
      <c r="A185" s="49" t="s">
        <v>387</v>
      </c>
      <c r="B185" s="49" t="s">
        <v>388</v>
      </c>
      <c r="C185" s="41"/>
      <c r="D185" s="41">
        <v>8</v>
      </c>
      <c r="E185" s="42">
        <f t="shared" si="4"/>
        <v>100</v>
      </c>
      <c r="H185" s="42" t="e">
        <f t="shared" si="5"/>
        <v>#DIV/0!</v>
      </c>
    </row>
    <row r="186" spans="1:8" ht="18" customHeight="1" x14ac:dyDescent="0.2">
      <c r="A186" s="49" t="s">
        <v>199</v>
      </c>
      <c r="B186" s="49" t="s">
        <v>200</v>
      </c>
      <c r="C186" s="41"/>
      <c r="D186" s="41">
        <v>11</v>
      </c>
      <c r="E186" s="42">
        <f t="shared" si="4"/>
        <v>100</v>
      </c>
      <c r="H186" s="42" t="e">
        <f t="shared" si="5"/>
        <v>#DIV/0!</v>
      </c>
    </row>
    <row r="187" spans="1:8" ht="18" customHeight="1" x14ac:dyDescent="0.2">
      <c r="A187" s="49" t="s">
        <v>74</v>
      </c>
      <c r="B187" s="49" t="s">
        <v>75</v>
      </c>
      <c r="C187" s="41"/>
      <c r="D187" s="41">
        <v>1</v>
      </c>
      <c r="E187" s="42">
        <f t="shared" si="4"/>
        <v>100</v>
      </c>
      <c r="H187" s="42" t="e">
        <f t="shared" si="5"/>
        <v>#DIV/0!</v>
      </c>
    </row>
    <row r="188" spans="1:8" ht="18" customHeight="1" x14ac:dyDescent="0.2">
      <c r="A188" s="49" t="s">
        <v>242</v>
      </c>
      <c r="B188" s="49" t="s">
        <v>243</v>
      </c>
      <c r="C188" s="41"/>
      <c r="D188" s="41">
        <v>6</v>
      </c>
      <c r="E188" s="42">
        <f t="shared" si="4"/>
        <v>100</v>
      </c>
      <c r="H188" s="42" t="e">
        <f t="shared" si="5"/>
        <v>#DIV/0!</v>
      </c>
    </row>
    <row r="189" spans="1:8" ht="18" customHeight="1" x14ac:dyDescent="0.2">
      <c r="A189" s="49" t="s">
        <v>333</v>
      </c>
      <c r="B189" s="49" t="s">
        <v>334</v>
      </c>
      <c r="C189" s="41"/>
      <c r="D189" s="41">
        <v>7</v>
      </c>
      <c r="E189" s="42">
        <f t="shared" si="4"/>
        <v>100</v>
      </c>
      <c r="H189" s="42" t="e">
        <f t="shared" si="5"/>
        <v>#DIV/0!</v>
      </c>
    </row>
    <row r="190" spans="1:8" ht="18" customHeight="1" x14ac:dyDescent="0.2">
      <c r="A190" s="49" t="s">
        <v>298</v>
      </c>
      <c r="B190" s="49" t="s">
        <v>299</v>
      </c>
      <c r="C190" s="41"/>
      <c r="D190" s="41">
        <v>17</v>
      </c>
      <c r="E190" s="42">
        <f t="shared" si="4"/>
        <v>100</v>
      </c>
      <c r="G190" s="40">
        <v>2</v>
      </c>
      <c r="H190" s="42">
        <f t="shared" si="5"/>
        <v>100</v>
      </c>
    </row>
    <row r="191" spans="1:8" ht="18" customHeight="1" x14ac:dyDescent="0.2">
      <c r="A191" s="49" t="s">
        <v>312</v>
      </c>
      <c r="B191" s="49" t="s">
        <v>313</v>
      </c>
      <c r="C191" s="41"/>
      <c r="D191" s="41">
        <v>17</v>
      </c>
      <c r="E191" s="42">
        <f t="shared" si="4"/>
        <v>100</v>
      </c>
      <c r="G191" s="40">
        <v>2</v>
      </c>
      <c r="H191" s="42">
        <f t="shared" si="5"/>
        <v>100</v>
      </c>
    </row>
    <row r="192" spans="1:8" ht="18" customHeight="1" x14ac:dyDescent="0.2">
      <c r="A192" s="49" t="s">
        <v>470</v>
      </c>
      <c r="B192" s="49" t="s">
        <v>471</v>
      </c>
      <c r="C192" s="41"/>
      <c r="D192" s="41">
        <v>11</v>
      </c>
      <c r="E192" s="42">
        <f t="shared" si="4"/>
        <v>100</v>
      </c>
      <c r="G192" s="40">
        <v>4</v>
      </c>
      <c r="H192" s="42">
        <f t="shared" si="5"/>
        <v>100</v>
      </c>
    </row>
    <row r="193" spans="1:8" ht="18" customHeight="1" x14ac:dyDescent="0.2">
      <c r="A193" s="49" t="s">
        <v>514</v>
      </c>
      <c r="B193" s="49" t="s">
        <v>515</v>
      </c>
      <c r="C193" s="41"/>
      <c r="D193" s="41">
        <v>3</v>
      </c>
      <c r="E193" s="42">
        <f t="shared" si="4"/>
        <v>100</v>
      </c>
      <c r="G193" s="40">
        <v>1</v>
      </c>
      <c r="H193" s="42">
        <f t="shared" si="5"/>
        <v>100</v>
      </c>
    </row>
    <row r="194" spans="1:8" ht="18" customHeight="1" x14ac:dyDescent="0.2">
      <c r="A194" s="49" t="s">
        <v>106</v>
      </c>
      <c r="B194" s="49" t="s">
        <v>107</v>
      </c>
      <c r="C194" s="41"/>
      <c r="D194" s="41">
        <v>4</v>
      </c>
      <c r="E194" s="42">
        <f t="shared" ref="E194:E257" si="6">(D194*100)/(D194+C194)</f>
        <v>100</v>
      </c>
      <c r="H194" s="42" t="e">
        <f t="shared" si="5"/>
        <v>#DIV/0!</v>
      </c>
    </row>
    <row r="195" spans="1:8" ht="18" customHeight="1" x14ac:dyDescent="0.2">
      <c r="A195" s="49" t="s">
        <v>92</v>
      </c>
      <c r="B195" s="49" t="s">
        <v>93</v>
      </c>
      <c r="C195" s="41"/>
      <c r="D195" s="41">
        <v>20</v>
      </c>
      <c r="E195" s="42">
        <f t="shared" si="6"/>
        <v>100</v>
      </c>
      <c r="G195" s="40">
        <v>1</v>
      </c>
      <c r="H195" s="42">
        <f t="shared" si="5"/>
        <v>100</v>
      </c>
    </row>
    <row r="196" spans="1:8" ht="18" customHeight="1" x14ac:dyDescent="0.2">
      <c r="A196" s="49" t="s">
        <v>273</v>
      </c>
      <c r="B196" s="49" t="s">
        <v>274</v>
      </c>
      <c r="C196" s="41"/>
      <c r="D196" s="41">
        <v>184</v>
      </c>
      <c r="E196" s="42">
        <f t="shared" si="6"/>
        <v>100</v>
      </c>
      <c r="G196" s="40">
        <v>26</v>
      </c>
      <c r="H196" s="42">
        <f t="shared" ref="H196:H259" si="7">(G196*100)/(G196+F196)</f>
        <v>100</v>
      </c>
    </row>
    <row r="197" spans="1:8" ht="18" customHeight="1" x14ac:dyDescent="0.3">
      <c r="A197" s="49" t="s">
        <v>361</v>
      </c>
      <c r="B197" s="49" t="s">
        <v>360</v>
      </c>
      <c r="C197" s="43"/>
      <c r="D197" s="41"/>
      <c r="E197" s="42" t="e">
        <f t="shared" si="6"/>
        <v>#DIV/0!</v>
      </c>
      <c r="H197" s="42" t="e">
        <f t="shared" si="7"/>
        <v>#DIV/0!</v>
      </c>
    </row>
    <row r="198" spans="1:8" ht="18" customHeight="1" x14ac:dyDescent="0.2">
      <c r="A198" s="49" t="s">
        <v>468</v>
      </c>
      <c r="B198" s="49" t="s">
        <v>469</v>
      </c>
      <c r="C198" s="41"/>
      <c r="D198" s="41"/>
      <c r="E198" s="42" t="e">
        <f t="shared" si="6"/>
        <v>#DIV/0!</v>
      </c>
      <c r="H198" s="42" t="e">
        <f t="shared" si="7"/>
        <v>#DIV/0!</v>
      </c>
    </row>
    <row r="199" spans="1:8" ht="18" customHeight="1" x14ac:dyDescent="0.2">
      <c r="A199" s="49" t="s">
        <v>531</v>
      </c>
      <c r="B199" s="49" t="s">
        <v>532</v>
      </c>
      <c r="C199" s="41">
        <v>1570</v>
      </c>
      <c r="D199" s="41">
        <v>145</v>
      </c>
      <c r="E199" s="42">
        <f t="shared" si="6"/>
        <v>8.4548104956268215</v>
      </c>
      <c r="H199" s="42" t="e">
        <f t="shared" si="7"/>
        <v>#DIV/0!</v>
      </c>
    </row>
    <row r="200" spans="1:8" ht="18" customHeight="1" x14ac:dyDescent="0.2">
      <c r="A200" s="49" t="s">
        <v>376</v>
      </c>
      <c r="B200" s="49" t="s">
        <v>377</v>
      </c>
      <c r="C200" s="41"/>
      <c r="D200" s="41">
        <v>9</v>
      </c>
      <c r="E200" s="42">
        <f t="shared" si="6"/>
        <v>100</v>
      </c>
      <c r="G200" s="40">
        <v>1</v>
      </c>
      <c r="H200" s="42">
        <f t="shared" si="7"/>
        <v>100</v>
      </c>
    </row>
    <row r="201" spans="1:8" ht="18" customHeight="1" x14ac:dyDescent="0.2">
      <c r="A201" s="49" t="s">
        <v>504</v>
      </c>
      <c r="B201" s="49" t="s">
        <v>505</v>
      </c>
      <c r="C201" s="41"/>
      <c r="D201" s="41">
        <v>17</v>
      </c>
      <c r="E201" s="42">
        <f t="shared" si="6"/>
        <v>100</v>
      </c>
      <c r="G201" s="40">
        <v>12</v>
      </c>
      <c r="H201" s="42">
        <f t="shared" si="7"/>
        <v>100</v>
      </c>
    </row>
    <row r="202" spans="1:8" ht="18" customHeight="1" x14ac:dyDescent="0.2">
      <c r="A202" s="49" t="s">
        <v>16</v>
      </c>
      <c r="B202" s="49" t="s">
        <v>17</v>
      </c>
      <c r="C202" s="41"/>
      <c r="D202" s="41">
        <v>4</v>
      </c>
      <c r="E202" s="42">
        <f t="shared" si="6"/>
        <v>100</v>
      </c>
      <c r="H202" s="42" t="e">
        <f t="shared" si="7"/>
        <v>#DIV/0!</v>
      </c>
    </row>
    <row r="203" spans="1:8" ht="18" customHeight="1" x14ac:dyDescent="0.2">
      <c r="A203" s="49" t="s">
        <v>304</v>
      </c>
      <c r="B203" s="49" t="s">
        <v>305</v>
      </c>
      <c r="C203" s="41"/>
      <c r="D203" s="41">
        <v>15</v>
      </c>
      <c r="E203" s="42">
        <f t="shared" si="6"/>
        <v>100</v>
      </c>
      <c r="G203" s="40">
        <v>1</v>
      </c>
      <c r="H203" s="42">
        <f t="shared" si="7"/>
        <v>100</v>
      </c>
    </row>
    <row r="204" spans="1:8" ht="18" customHeight="1" x14ac:dyDescent="0.2">
      <c r="A204" s="49" t="s">
        <v>537</v>
      </c>
      <c r="B204" s="49" t="s">
        <v>538</v>
      </c>
      <c r="C204" s="41"/>
      <c r="D204" s="41">
        <v>5</v>
      </c>
      <c r="E204" s="42">
        <f t="shared" si="6"/>
        <v>100</v>
      </c>
      <c r="H204" s="42" t="e">
        <f t="shared" si="7"/>
        <v>#DIV/0!</v>
      </c>
    </row>
    <row r="205" spans="1:8" ht="18" customHeight="1" x14ac:dyDescent="0.2">
      <c r="A205" s="49" t="s">
        <v>117</v>
      </c>
      <c r="B205" s="49" t="s">
        <v>118</v>
      </c>
      <c r="C205" s="41"/>
      <c r="D205" s="41">
        <v>1</v>
      </c>
      <c r="E205" s="42">
        <f t="shared" si="6"/>
        <v>100</v>
      </c>
      <c r="G205" s="40">
        <v>1</v>
      </c>
      <c r="H205" s="42">
        <f t="shared" si="7"/>
        <v>100</v>
      </c>
    </row>
    <row r="206" spans="1:8" ht="18" customHeight="1" x14ac:dyDescent="0.2">
      <c r="A206" s="49" t="s">
        <v>321</v>
      </c>
      <c r="B206" s="49" t="s">
        <v>322</v>
      </c>
      <c r="C206" s="41"/>
      <c r="D206" s="41">
        <v>2</v>
      </c>
      <c r="E206" s="42">
        <f t="shared" si="6"/>
        <v>100</v>
      </c>
      <c r="H206" s="42" t="e">
        <f t="shared" si="7"/>
        <v>#DIV/0!</v>
      </c>
    </row>
    <row r="207" spans="1:8" ht="18" customHeight="1" x14ac:dyDescent="0.2">
      <c r="A207" s="49" t="s">
        <v>285</v>
      </c>
      <c r="B207" s="49" t="s">
        <v>284</v>
      </c>
      <c r="C207" s="41"/>
      <c r="D207" s="41">
        <v>4</v>
      </c>
      <c r="E207" s="42">
        <f t="shared" si="6"/>
        <v>100</v>
      </c>
      <c r="H207" s="42" t="e">
        <f t="shared" si="7"/>
        <v>#DIV/0!</v>
      </c>
    </row>
    <row r="208" spans="1:8" ht="18" customHeight="1" x14ac:dyDescent="0.2">
      <c r="A208" s="49" t="s">
        <v>252</v>
      </c>
      <c r="B208" s="49" t="s">
        <v>253</v>
      </c>
      <c r="C208" s="41">
        <v>9</v>
      </c>
      <c r="D208" s="41">
        <v>2619</v>
      </c>
      <c r="E208" s="42">
        <f t="shared" si="6"/>
        <v>99.657534246575338</v>
      </c>
      <c r="G208" s="40">
        <v>609</v>
      </c>
      <c r="H208" s="42">
        <f t="shared" si="7"/>
        <v>100</v>
      </c>
    </row>
    <row r="209" spans="1:8" ht="18" customHeight="1" x14ac:dyDescent="0.2">
      <c r="A209" s="49" t="s">
        <v>250</v>
      </c>
      <c r="B209" s="49" t="s">
        <v>251</v>
      </c>
      <c r="C209" s="41"/>
      <c r="D209" s="41">
        <v>15</v>
      </c>
      <c r="E209" s="42">
        <f t="shared" si="6"/>
        <v>100</v>
      </c>
      <c r="G209" s="40">
        <v>1</v>
      </c>
      <c r="H209" s="42">
        <f t="shared" si="7"/>
        <v>100</v>
      </c>
    </row>
    <row r="210" spans="1:8" ht="18" customHeight="1" x14ac:dyDescent="0.2">
      <c r="A210" s="49" t="s">
        <v>495</v>
      </c>
      <c r="B210" s="49" t="s">
        <v>496</v>
      </c>
      <c r="C210" s="41"/>
      <c r="D210" s="41">
        <v>25</v>
      </c>
      <c r="E210" s="42">
        <f t="shared" si="6"/>
        <v>100</v>
      </c>
      <c r="H210" s="42" t="e">
        <f t="shared" si="7"/>
        <v>#DIV/0!</v>
      </c>
    </row>
    <row r="211" spans="1:8" ht="18" customHeight="1" x14ac:dyDescent="0.2">
      <c r="A211" s="49" t="s">
        <v>543</v>
      </c>
      <c r="B211" s="49" t="s">
        <v>544</v>
      </c>
      <c r="C211" s="41">
        <v>3</v>
      </c>
      <c r="D211" s="41">
        <v>23</v>
      </c>
      <c r="E211" s="42">
        <f t="shared" si="6"/>
        <v>88.461538461538467</v>
      </c>
      <c r="F211" s="40">
        <v>3</v>
      </c>
      <c r="H211" s="42">
        <f t="shared" si="7"/>
        <v>0</v>
      </c>
    </row>
    <row r="212" spans="1:8" ht="18" customHeight="1" x14ac:dyDescent="0.2">
      <c r="A212" s="49" t="s">
        <v>545</v>
      </c>
      <c r="B212" s="49" t="s">
        <v>546</v>
      </c>
      <c r="C212" s="41">
        <v>4</v>
      </c>
      <c r="D212" s="41">
        <v>74</v>
      </c>
      <c r="E212" s="42">
        <f t="shared" si="6"/>
        <v>94.871794871794876</v>
      </c>
      <c r="F212" s="40">
        <v>4</v>
      </c>
      <c r="G212" s="40">
        <v>57</v>
      </c>
      <c r="H212" s="42">
        <f t="shared" si="7"/>
        <v>93.442622950819668</v>
      </c>
    </row>
    <row r="213" spans="1:8" ht="18" customHeight="1" x14ac:dyDescent="0.2">
      <c r="A213" s="49" t="s">
        <v>215</v>
      </c>
      <c r="B213" s="49" t="s">
        <v>216</v>
      </c>
      <c r="C213" s="41"/>
      <c r="D213" s="41">
        <v>18</v>
      </c>
      <c r="E213" s="42">
        <f t="shared" si="6"/>
        <v>100</v>
      </c>
      <c r="H213" s="42" t="e">
        <f t="shared" si="7"/>
        <v>#DIV/0!</v>
      </c>
    </row>
    <row r="214" spans="1:8" ht="18" customHeight="1" x14ac:dyDescent="0.2">
      <c r="A214" s="49" t="s">
        <v>458</v>
      </c>
      <c r="B214" s="49" t="s">
        <v>459</v>
      </c>
      <c r="C214" s="41"/>
      <c r="D214" s="41">
        <v>31</v>
      </c>
      <c r="E214" s="42">
        <f t="shared" si="6"/>
        <v>100</v>
      </c>
      <c r="G214" s="40">
        <v>5</v>
      </c>
      <c r="H214" s="42">
        <f t="shared" si="7"/>
        <v>100</v>
      </c>
    </row>
    <row r="215" spans="1:8" ht="18" customHeight="1" x14ac:dyDescent="0.2">
      <c r="A215" s="49" t="s">
        <v>102</v>
      </c>
      <c r="B215" s="49" t="s">
        <v>103</v>
      </c>
      <c r="C215" s="41"/>
      <c r="D215" s="41">
        <v>131</v>
      </c>
      <c r="E215" s="42">
        <f t="shared" si="6"/>
        <v>100</v>
      </c>
      <c r="G215" s="40">
        <v>46</v>
      </c>
      <c r="H215" s="42">
        <f t="shared" si="7"/>
        <v>100</v>
      </c>
    </row>
    <row r="216" spans="1:8" ht="18" customHeight="1" x14ac:dyDescent="0.2">
      <c r="A216" s="49" t="s">
        <v>525</v>
      </c>
      <c r="B216" s="49" t="s">
        <v>526</v>
      </c>
      <c r="C216" s="41">
        <v>2</v>
      </c>
      <c r="D216" s="41">
        <v>22</v>
      </c>
      <c r="E216" s="42">
        <f t="shared" si="6"/>
        <v>91.666666666666671</v>
      </c>
      <c r="F216" s="40">
        <v>2</v>
      </c>
      <c r="G216" s="40">
        <v>2</v>
      </c>
      <c r="H216" s="42">
        <f t="shared" si="7"/>
        <v>50</v>
      </c>
    </row>
    <row r="217" spans="1:8" ht="18" customHeight="1" x14ac:dyDescent="0.2">
      <c r="A217" s="49" t="s">
        <v>407</v>
      </c>
      <c r="B217" s="49" t="s">
        <v>408</v>
      </c>
      <c r="C217" s="41">
        <v>1</v>
      </c>
      <c r="D217" s="41">
        <v>179</v>
      </c>
      <c r="E217" s="42">
        <f t="shared" si="6"/>
        <v>99.444444444444443</v>
      </c>
      <c r="G217" s="40">
        <v>31</v>
      </c>
      <c r="H217" s="42">
        <f t="shared" si="7"/>
        <v>100</v>
      </c>
    </row>
    <row r="218" spans="1:8" ht="18" customHeight="1" x14ac:dyDescent="0.2">
      <c r="A218" s="49" t="s">
        <v>403</v>
      </c>
      <c r="B218" s="49" t="s">
        <v>404</v>
      </c>
      <c r="C218" s="41">
        <v>1</v>
      </c>
      <c r="D218" s="41">
        <v>15</v>
      </c>
      <c r="E218" s="42">
        <f t="shared" si="6"/>
        <v>93.75</v>
      </c>
      <c r="H218" s="42" t="e">
        <f t="shared" si="7"/>
        <v>#DIV/0!</v>
      </c>
    </row>
    <row r="219" spans="1:8" ht="18" customHeight="1" x14ac:dyDescent="0.2">
      <c r="A219" s="49" t="s">
        <v>108</v>
      </c>
      <c r="B219" s="49" t="s">
        <v>109</v>
      </c>
      <c r="C219" s="41"/>
      <c r="D219" s="41">
        <v>11</v>
      </c>
      <c r="E219" s="42">
        <f t="shared" si="6"/>
        <v>100</v>
      </c>
      <c r="H219" s="42" t="e">
        <f t="shared" si="7"/>
        <v>#DIV/0!</v>
      </c>
    </row>
    <row r="220" spans="1:8" ht="18" customHeight="1" x14ac:dyDescent="0.2">
      <c r="A220" s="49" t="s">
        <v>325</v>
      </c>
      <c r="B220" s="49" t="s">
        <v>326</v>
      </c>
      <c r="C220" s="41">
        <v>2</v>
      </c>
      <c r="D220" s="41">
        <v>12</v>
      </c>
      <c r="E220" s="42">
        <f t="shared" si="6"/>
        <v>85.714285714285708</v>
      </c>
      <c r="H220" s="42" t="e">
        <f t="shared" si="7"/>
        <v>#DIV/0!</v>
      </c>
    </row>
    <row r="221" spans="1:8" ht="18" customHeight="1" x14ac:dyDescent="0.2">
      <c r="A221" s="49" t="s">
        <v>431</v>
      </c>
      <c r="B221" s="49" t="s">
        <v>432</v>
      </c>
      <c r="C221" s="41"/>
      <c r="D221" s="41">
        <v>11</v>
      </c>
      <c r="E221" s="42">
        <f t="shared" si="6"/>
        <v>100</v>
      </c>
      <c r="H221" s="42" t="e">
        <f t="shared" si="7"/>
        <v>#DIV/0!</v>
      </c>
    </row>
    <row r="222" spans="1:8" ht="18" customHeight="1" x14ac:dyDescent="0.2">
      <c r="A222" s="49" t="s">
        <v>198</v>
      </c>
      <c r="B222" s="49" t="s">
        <v>197</v>
      </c>
      <c r="C222" s="41"/>
      <c r="D222" s="41"/>
      <c r="E222" s="42" t="e">
        <f t="shared" si="6"/>
        <v>#DIV/0!</v>
      </c>
      <c r="H222" s="42" t="e">
        <f t="shared" si="7"/>
        <v>#DIV/0!</v>
      </c>
    </row>
    <row r="223" spans="1:8" ht="18" customHeight="1" x14ac:dyDescent="0.2">
      <c r="A223" s="49" t="s">
        <v>456</v>
      </c>
      <c r="B223" s="49" t="s">
        <v>457</v>
      </c>
      <c r="C223" s="41"/>
      <c r="D223" s="41">
        <v>17</v>
      </c>
      <c r="E223" s="42">
        <f t="shared" si="6"/>
        <v>100</v>
      </c>
      <c r="H223" s="42" t="e">
        <f t="shared" si="7"/>
        <v>#DIV/0!</v>
      </c>
    </row>
    <row r="224" spans="1:8" ht="18" customHeight="1" x14ac:dyDescent="0.2">
      <c r="A224" s="49" t="s">
        <v>405</v>
      </c>
      <c r="B224" s="49" t="s">
        <v>406</v>
      </c>
      <c r="C224" s="41"/>
      <c r="D224" s="41">
        <v>7</v>
      </c>
      <c r="E224" s="42">
        <f t="shared" si="6"/>
        <v>100</v>
      </c>
      <c r="H224" s="42" t="e">
        <f t="shared" si="7"/>
        <v>#DIV/0!</v>
      </c>
    </row>
    <row r="225" spans="1:8" ht="18" customHeight="1" x14ac:dyDescent="0.2">
      <c r="A225" s="49" t="s">
        <v>439</v>
      </c>
      <c r="B225" s="49" t="s">
        <v>440</v>
      </c>
      <c r="C225" s="41">
        <v>1</v>
      </c>
      <c r="D225" s="41">
        <v>6</v>
      </c>
      <c r="E225" s="42">
        <f t="shared" si="6"/>
        <v>85.714285714285708</v>
      </c>
      <c r="H225" s="42" t="e">
        <f t="shared" si="7"/>
        <v>#DIV/0!</v>
      </c>
    </row>
    <row r="226" spans="1:8" ht="18" customHeight="1" x14ac:dyDescent="0.2">
      <c r="A226" s="49" t="s">
        <v>237</v>
      </c>
      <c r="B226" s="49" t="s">
        <v>238</v>
      </c>
      <c r="C226" s="41">
        <v>63</v>
      </c>
      <c r="D226" s="41">
        <v>479</v>
      </c>
      <c r="E226" s="42">
        <f t="shared" si="6"/>
        <v>88.376383763837637</v>
      </c>
      <c r="G226" s="40">
        <v>45</v>
      </c>
      <c r="H226" s="42">
        <f t="shared" si="7"/>
        <v>100</v>
      </c>
    </row>
    <row r="227" spans="1:8" ht="18" customHeight="1" x14ac:dyDescent="0.2">
      <c r="A227" s="49" t="s">
        <v>239</v>
      </c>
      <c r="B227" s="49" t="s">
        <v>238</v>
      </c>
      <c r="C227" s="41"/>
      <c r="D227" s="41">
        <v>2</v>
      </c>
      <c r="E227" s="42">
        <f t="shared" si="6"/>
        <v>100</v>
      </c>
      <c r="H227" s="42" t="e">
        <f t="shared" si="7"/>
        <v>#DIV/0!</v>
      </c>
    </row>
    <row r="228" spans="1:8" ht="18" customHeight="1" x14ac:dyDescent="0.2">
      <c r="A228" s="49" t="s">
        <v>397</v>
      </c>
      <c r="B228" s="49" t="s">
        <v>398</v>
      </c>
      <c r="C228" s="41">
        <v>10</v>
      </c>
      <c r="D228" s="41">
        <v>31</v>
      </c>
      <c r="E228" s="42">
        <f t="shared" si="6"/>
        <v>75.609756097560975</v>
      </c>
      <c r="F228" s="40">
        <v>1</v>
      </c>
      <c r="G228" s="40">
        <v>4</v>
      </c>
      <c r="H228" s="42">
        <f t="shared" si="7"/>
        <v>80</v>
      </c>
    </row>
    <row r="229" spans="1:8" ht="18" customHeight="1" x14ac:dyDescent="0.2">
      <c r="A229" s="49" t="s">
        <v>174</v>
      </c>
      <c r="B229" s="49" t="s">
        <v>175</v>
      </c>
      <c r="C229" s="41">
        <v>7</v>
      </c>
      <c r="D229" s="41">
        <v>46</v>
      </c>
      <c r="E229" s="42">
        <f t="shared" si="6"/>
        <v>86.79245283018868</v>
      </c>
      <c r="G229" s="40">
        <v>5</v>
      </c>
      <c r="H229" s="42">
        <f t="shared" si="7"/>
        <v>100</v>
      </c>
    </row>
    <row r="230" spans="1:8" ht="18" customHeight="1" x14ac:dyDescent="0.2">
      <c r="A230" s="49" t="s">
        <v>72</v>
      </c>
      <c r="B230" s="49" t="s">
        <v>73</v>
      </c>
      <c r="C230" s="41">
        <v>10</v>
      </c>
      <c r="D230" s="41">
        <v>61</v>
      </c>
      <c r="E230" s="42">
        <f t="shared" si="6"/>
        <v>85.91549295774648</v>
      </c>
      <c r="F230" s="40">
        <v>1</v>
      </c>
      <c r="G230" s="40">
        <v>8</v>
      </c>
      <c r="H230" s="42">
        <f t="shared" si="7"/>
        <v>88.888888888888886</v>
      </c>
    </row>
    <row r="231" spans="1:8" ht="18" customHeight="1" x14ac:dyDescent="0.2">
      <c r="A231" s="49" t="s">
        <v>255</v>
      </c>
      <c r="B231" s="49" t="s">
        <v>256</v>
      </c>
      <c r="C231" s="41">
        <v>3</v>
      </c>
      <c r="D231" s="41">
        <v>10</v>
      </c>
      <c r="E231" s="42">
        <f t="shared" si="6"/>
        <v>76.92307692307692</v>
      </c>
      <c r="H231" s="42" t="e">
        <f t="shared" si="7"/>
        <v>#DIV/0!</v>
      </c>
    </row>
    <row r="232" spans="1:8" ht="18" customHeight="1" x14ac:dyDescent="0.2">
      <c r="A232" s="49" t="s">
        <v>88</v>
      </c>
      <c r="B232" s="49" t="s">
        <v>89</v>
      </c>
      <c r="C232" s="41"/>
      <c r="D232" s="41"/>
      <c r="E232" s="42" t="e">
        <f t="shared" si="6"/>
        <v>#DIV/0!</v>
      </c>
      <c r="H232" s="42" t="e">
        <f t="shared" si="7"/>
        <v>#DIV/0!</v>
      </c>
    </row>
    <row r="233" spans="1:8" ht="18" customHeight="1" x14ac:dyDescent="0.2">
      <c r="A233" s="49" t="s">
        <v>503</v>
      </c>
      <c r="B233" s="49" t="s">
        <v>502</v>
      </c>
      <c r="C233" s="41">
        <v>19</v>
      </c>
      <c r="D233" s="41">
        <v>20</v>
      </c>
      <c r="E233" s="42">
        <f t="shared" si="6"/>
        <v>51.282051282051285</v>
      </c>
      <c r="F233" s="40">
        <v>2</v>
      </c>
      <c r="H233" s="42">
        <f t="shared" si="7"/>
        <v>0</v>
      </c>
    </row>
    <row r="234" spans="1:8" ht="18" customHeight="1" x14ac:dyDescent="0.2">
      <c r="A234" s="49" t="s">
        <v>399</v>
      </c>
      <c r="B234" s="49" t="s">
        <v>400</v>
      </c>
      <c r="C234" s="41">
        <v>8</v>
      </c>
      <c r="D234" s="41">
        <v>522</v>
      </c>
      <c r="E234" s="42">
        <f t="shared" si="6"/>
        <v>98.490566037735846</v>
      </c>
      <c r="G234" s="40">
        <v>51</v>
      </c>
      <c r="H234" s="42">
        <f t="shared" si="7"/>
        <v>100</v>
      </c>
    </row>
    <row r="235" spans="1:8" ht="18" customHeight="1" x14ac:dyDescent="0.2">
      <c r="A235" s="49" t="s">
        <v>345</v>
      </c>
      <c r="B235" s="49" t="s">
        <v>346</v>
      </c>
      <c r="C235" s="41"/>
      <c r="D235" s="41"/>
      <c r="E235" s="42" t="e">
        <f t="shared" si="6"/>
        <v>#DIV/0!</v>
      </c>
      <c r="H235" s="42" t="e">
        <f t="shared" si="7"/>
        <v>#DIV/0!</v>
      </c>
    </row>
    <row r="236" spans="1:8" ht="18" customHeight="1" x14ac:dyDescent="0.3">
      <c r="A236" s="49" t="s">
        <v>225</v>
      </c>
      <c r="B236" s="49" t="s">
        <v>226</v>
      </c>
      <c r="C236" s="43"/>
      <c r="D236" s="41"/>
      <c r="E236" s="42" t="e">
        <f t="shared" si="6"/>
        <v>#DIV/0!</v>
      </c>
      <c r="H236" s="42" t="e">
        <f t="shared" si="7"/>
        <v>#DIV/0!</v>
      </c>
    </row>
    <row r="237" spans="1:8" ht="18" customHeight="1" x14ac:dyDescent="0.2">
      <c r="A237" s="49" t="s">
        <v>149</v>
      </c>
      <c r="B237" s="49" t="s">
        <v>150</v>
      </c>
      <c r="C237" s="41"/>
      <c r="D237" s="41"/>
      <c r="E237" s="42" t="e">
        <f t="shared" si="6"/>
        <v>#DIV/0!</v>
      </c>
      <c r="H237" s="42" t="e">
        <f t="shared" si="7"/>
        <v>#DIV/0!</v>
      </c>
    </row>
    <row r="238" spans="1:8" ht="18" customHeight="1" x14ac:dyDescent="0.2">
      <c r="A238" s="49" t="s">
        <v>508</v>
      </c>
      <c r="B238" s="49" t="s">
        <v>509</v>
      </c>
      <c r="C238" s="41"/>
      <c r="D238" s="41"/>
      <c r="E238" s="42" t="e">
        <f t="shared" si="6"/>
        <v>#DIV/0!</v>
      </c>
      <c r="H238" s="42" t="e">
        <f t="shared" si="7"/>
        <v>#DIV/0!</v>
      </c>
    </row>
    <row r="239" spans="1:8" ht="18" customHeight="1" x14ac:dyDescent="0.3">
      <c r="A239" s="49" t="s">
        <v>506</v>
      </c>
      <c r="B239" s="49" t="s">
        <v>507</v>
      </c>
      <c r="C239" s="43"/>
      <c r="D239" s="41"/>
      <c r="E239" s="42" t="e">
        <f t="shared" si="6"/>
        <v>#DIV/0!</v>
      </c>
      <c r="H239" s="42" t="e">
        <f t="shared" si="7"/>
        <v>#DIV/0!</v>
      </c>
    </row>
    <row r="240" spans="1:8" ht="18" customHeight="1" x14ac:dyDescent="0.2">
      <c r="A240" s="49" t="s">
        <v>125</v>
      </c>
      <c r="B240" s="49" t="s">
        <v>126</v>
      </c>
      <c r="C240" s="41"/>
      <c r="D240" s="41"/>
      <c r="E240" s="42" t="e">
        <f t="shared" si="6"/>
        <v>#DIV/0!</v>
      </c>
      <c r="H240" s="42" t="e">
        <f t="shared" si="7"/>
        <v>#DIV/0!</v>
      </c>
    </row>
    <row r="241" spans="1:8" ht="18" customHeight="1" x14ac:dyDescent="0.3">
      <c r="A241" s="49" t="s">
        <v>480</v>
      </c>
      <c r="B241" s="49" t="s">
        <v>481</v>
      </c>
      <c r="C241" s="43"/>
      <c r="D241" s="41"/>
      <c r="E241" s="42" t="e">
        <f t="shared" si="6"/>
        <v>#DIV/0!</v>
      </c>
      <c r="H241" s="42" t="e">
        <f t="shared" si="7"/>
        <v>#DIV/0!</v>
      </c>
    </row>
    <row r="242" spans="1:8" ht="18" customHeight="1" x14ac:dyDescent="0.2">
      <c r="A242" s="49" t="s">
        <v>347</v>
      </c>
      <c r="B242" s="49" t="s">
        <v>348</v>
      </c>
      <c r="C242" s="41"/>
      <c r="D242" s="41"/>
      <c r="E242" s="42" t="e">
        <f t="shared" si="6"/>
        <v>#DIV/0!</v>
      </c>
      <c r="H242" s="42" t="e">
        <f t="shared" si="7"/>
        <v>#DIV/0!</v>
      </c>
    </row>
    <row r="243" spans="1:8" ht="18" customHeight="1" x14ac:dyDescent="0.2">
      <c r="A243" s="49" t="s">
        <v>357</v>
      </c>
      <c r="B243" s="49" t="s">
        <v>358</v>
      </c>
      <c r="C243" s="41">
        <v>348</v>
      </c>
      <c r="D243" s="41">
        <v>2455</v>
      </c>
      <c r="E243" s="42">
        <f t="shared" si="6"/>
        <v>87.584730645736713</v>
      </c>
      <c r="F243" s="40">
        <v>41</v>
      </c>
      <c r="G243" s="40">
        <v>510</v>
      </c>
      <c r="H243" s="42">
        <f t="shared" si="7"/>
        <v>92.558983666061707</v>
      </c>
    </row>
    <row r="244" spans="1:8" ht="18" customHeight="1" x14ac:dyDescent="0.2">
      <c r="A244" s="49" t="s">
        <v>96</v>
      </c>
      <c r="B244" s="49" t="s">
        <v>97</v>
      </c>
      <c r="C244" s="41">
        <v>19</v>
      </c>
      <c r="D244" s="41">
        <v>12</v>
      </c>
      <c r="E244" s="42">
        <f t="shared" si="6"/>
        <v>38.70967741935484</v>
      </c>
      <c r="F244" s="40">
        <v>1</v>
      </c>
      <c r="G244" s="40">
        <v>4</v>
      </c>
      <c r="H244" s="42">
        <f t="shared" si="7"/>
        <v>80</v>
      </c>
    </row>
    <row r="245" spans="1:8" ht="18" customHeight="1" x14ac:dyDescent="0.2">
      <c r="A245" s="49" t="s">
        <v>104</v>
      </c>
      <c r="B245" s="49" t="s">
        <v>105</v>
      </c>
      <c r="C245" s="41">
        <v>16</v>
      </c>
      <c r="D245" s="41">
        <v>12</v>
      </c>
      <c r="E245" s="42">
        <f t="shared" si="6"/>
        <v>42.857142857142854</v>
      </c>
      <c r="G245" s="40">
        <v>3</v>
      </c>
      <c r="H245" s="42">
        <f t="shared" si="7"/>
        <v>100</v>
      </c>
    </row>
    <row r="246" spans="1:8" ht="18" customHeight="1" x14ac:dyDescent="0.2">
      <c r="A246" s="49" t="s">
        <v>182</v>
      </c>
      <c r="B246" s="49" t="s">
        <v>183</v>
      </c>
      <c r="C246" s="41">
        <v>10</v>
      </c>
      <c r="D246" s="41">
        <v>11</v>
      </c>
      <c r="E246" s="42">
        <f t="shared" si="6"/>
        <v>52.38095238095238</v>
      </c>
      <c r="G246" s="40">
        <v>5</v>
      </c>
      <c r="H246" s="42">
        <f t="shared" si="7"/>
        <v>100</v>
      </c>
    </row>
    <row r="247" spans="1:8" ht="18" customHeight="1" x14ac:dyDescent="0.3">
      <c r="A247" s="49" t="s">
        <v>367</v>
      </c>
      <c r="B247" s="49" t="s">
        <v>368</v>
      </c>
      <c r="C247" s="43"/>
      <c r="D247" s="43"/>
      <c r="E247" s="42" t="e">
        <f t="shared" si="6"/>
        <v>#DIV/0!</v>
      </c>
      <c r="H247" s="42" t="e">
        <f t="shared" si="7"/>
        <v>#DIV/0!</v>
      </c>
    </row>
    <row r="248" spans="1:8" ht="18" customHeight="1" x14ac:dyDescent="0.2">
      <c r="A248" s="49" t="s">
        <v>393</v>
      </c>
      <c r="B248" s="49" t="s">
        <v>394</v>
      </c>
      <c r="C248" s="41">
        <v>11</v>
      </c>
      <c r="D248" s="41">
        <v>8</v>
      </c>
      <c r="E248" s="42">
        <f t="shared" si="6"/>
        <v>42.10526315789474</v>
      </c>
      <c r="H248" s="42" t="e">
        <f t="shared" si="7"/>
        <v>#DIV/0!</v>
      </c>
    </row>
    <row r="249" spans="1:8" ht="18" customHeight="1" x14ac:dyDescent="0.2">
      <c r="A249" s="49" t="s">
        <v>314</v>
      </c>
      <c r="B249" s="49" t="s">
        <v>315</v>
      </c>
      <c r="C249" s="41">
        <v>20</v>
      </c>
      <c r="D249" s="41">
        <v>28</v>
      </c>
      <c r="E249" s="42">
        <f t="shared" si="6"/>
        <v>58.333333333333336</v>
      </c>
      <c r="F249" s="40">
        <v>20</v>
      </c>
      <c r="G249" s="40">
        <v>28</v>
      </c>
      <c r="H249" s="42">
        <f t="shared" si="7"/>
        <v>58.333333333333336</v>
      </c>
    </row>
    <row r="250" spans="1:8" ht="18" customHeight="1" x14ac:dyDescent="0.2">
      <c r="A250" s="49" t="s">
        <v>235</v>
      </c>
      <c r="B250" s="49" t="s">
        <v>236</v>
      </c>
      <c r="C250" s="41">
        <v>12</v>
      </c>
      <c r="D250" s="41">
        <v>35</v>
      </c>
      <c r="E250" s="42">
        <f t="shared" si="6"/>
        <v>74.468085106382972</v>
      </c>
      <c r="G250" s="40">
        <v>2</v>
      </c>
      <c r="H250" s="42">
        <f t="shared" si="7"/>
        <v>100</v>
      </c>
    </row>
    <row r="251" spans="1:8" ht="18" customHeight="1" x14ac:dyDescent="0.2">
      <c r="A251" s="49" t="s">
        <v>145</v>
      </c>
      <c r="B251" s="49" t="s">
        <v>146</v>
      </c>
      <c r="C251" s="41"/>
      <c r="D251" s="41">
        <v>30</v>
      </c>
      <c r="E251" s="42">
        <f t="shared" si="6"/>
        <v>100</v>
      </c>
      <c r="G251" s="40">
        <v>5</v>
      </c>
      <c r="H251" s="42">
        <f t="shared" si="7"/>
        <v>100</v>
      </c>
    </row>
    <row r="252" spans="1:8" ht="18" customHeight="1" x14ac:dyDescent="0.2">
      <c r="A252" s="49" t="s">
        <v>351</v>
      </c>
      <c r="B252" s="49" t="s">
        <v>352</v>
      </c>
      <c r="C252" s="41">
        <v>9</v>
      </c>
      <c r="D252" s="41">
        <v>1</v>
      </c>
      <c r="E252" s="42">
        <f t="shared" si="6"/>
        <v>10</v>
      </c>
      <c r="H252" s="42" t="e">
        <f t="shared" si="7"/>
        <v>#DIV/0!</v>
      </c>
    </row>
    <row r="253" spans="1:8" ht="18" customHeight="1" x14ac:dyDescent="0.2">
      <c r="A253" s="49" t="s">
        <v>143</v>
      </c>
      <c r="B253" s="49" t="s">
        <v>144</v>
      </c>
      <c r="C253" s="41"/>
      <c r="D253" s="41"/>
      <c r="E253" s="42" t="e">
        <f t="shared" si="6"/>
        <v>#DIV/0!</v>
      </c>
      <c r="H253" s="42" t="e">
        <f t="shared" si="7"/>
        <v>#DIV/0!</v>
      </c>
    </row>
    <row r="254" spans="1:8" ht="18" customHeight="1" x14ac:dyDescent="0.2">
      <c r="A254" s="49" t="s">
        <v>371</v>
      </c>
      <c r="B254" s="49" t="s">
        <v>372</v>
      </c>
      <c r="C254" s="41">
        <v>1457</v>
      </c>
      <c r="D254" s="41">
        <v>745</v>
      </c>
      <c r="E254" s="42">
        <f t="shared" si="6"/>
        <v>33.832879200726609</v>
      </c>
      <c r="G254" s="40">
        <v>375</v>
      </c>
      <c r="H254" s="42">
        <f t="shared" si="7"/>
        <v>100</v>
      </c>
    </row>
    <row r="255" spans="1:8" ht="18" customHeight="1" x14ac:dyDescent="0.2">
      <c r="A255" s="49" t="s">
        <v>373</v>
      </c>
      <c r="B255" s="49" t="s">
        <v>372</v>
      </c>
      <c r="C255" s="41"/>
      <c r="D255" s="41">
        <v>17</v>
      </c>
      <c r="E255" s="42">
        <f t="shared" si="6"/>
        <v>100</v>
      </c>
      <c r="G255" s="40">
        <v>1</v>
      </c>
      <c r="H255" s="42">
        <f t="shared" si="7"/>
        <v>100</v>
      </c>
    </row>
    <row r="256" spans="1:8" ht="18" customHeight="1" x14ac:dyDescent="0.2">
      <c r="A256" s="49" t="s">
        <v>55</v>
      </c>
      <c r="B256" s="49" t="s">
        <v>56</v>
      </c>
      <c r="C256" s="41">
        <v>3</v>
      </c>
      <c r="D256" s="41">
        <v>14</v>
      </c>
      <c r="E256" s="42">
        <f t="shared" si="6"/>
        <v>82.352941176470594</v>
      </c>
      <c r="F256" s="40">
        <v>1</v>
      </c>
      <c r="H256" s="42">
        <f t="shared" si="7"/>
        <v>0</v>
      </c>
    </row>
    <row r="257" spans="1:8" ht="18" customHeight="1" x14ac:dyDescent="0.2">
      <c r="A257" s="49" t="s">
        <v>186</v>
      </c>
      <c r="B257" s="49" t="s">
        <v>187</v>
      </c>
      <c r="C257" s="41"/>
      <c r="D257" s="41">
        <v>19</v>
      </c>
      <c r="E257" s="42">
        <f t="shared" si="6"/>
        <v>100</v>
      </c>
      <c r="H257" s="42" t="e">
        <f t="shared" si="7"/>
        <v>#DIV/0!</v>
      </c>
    </row>
    <row r="258" spans="1:8" ht="18" customHeight="1" x14ac:dyDescent="0.2">
      <c r="A258" s="49" t="s">
        <v>294</v>
      </c>
      <c r="B258" s="49" t="s">
        <v>295</v>
      </c>
      <c r="C258" s="41">
        <v>1</v>
      </c>
      <c r="D258" s="41">
        <v>72</v>
      </c>
      <c r="E258" s="42">
        <f t="shared" ref="E258:E290" si="8">(D258*100)/(D258+C258)</f>
        <v>98.630136986301366</v>
      </c>
      <c r="G258" s="40">
        <v>12</v>
      </c>
      <c r="H258" s="42">
        <f t="shared" si="7"/>
        <v>100</v>
      </c>
    </row>
    <row r="259" spans="1:8" ht="18" customHeight="1" x14ac:dyDescent="0.2">
      <c r="A259" s="49" t="s">
        <v>277</v>
      </c>
      <c r="B259" s="49" t="s">
        <v>278</v>
      </c>
      <c r="C259" s="41">
        <v>157</v>
      </c>
      <c r="D259" s="41">
        <v>435</v>
      </c>
      <c r="E259" s="42">
        <f t="shared" si="8"/>
        <v>73.479729729729726</v>
      </c>
      <c r="F259" s="40">
        <v>10</v>
      </c>
      <c r="G259" s="40">
        <v>51</v>
      </c>
      <c r="H259" s="42">
        <f t="shared" si="7"/>
        <v>83.606557377049185</v>
      </c>
    </row>
    <row r="260" spans="1:8" ht="18" customHeight="1" x14ac:dyDescent="0.3">
      <c r="A260" s="49" t="s">
        <v>453</v>
      </c>
      <c r="B260" s="49" t="s">
        <v>454</v>
      </c>
      <c r="C260" s="43"/>
      <c r="D260" s="43"/>
      <c r="E260" s="42" t="e">
        <f t="shared" si="8"/>
        <v>#DIV/0!</v>
      </c>
      <c r="H260" s="42" t="e">
        <f t="shared" ref="H260:H289" si="9">(G260*100)/(G260+F260)</f>
        <v>#DIV/0!</v>
      </c>
    </row>
    <row r="261" spans="1:8" ht="18" customHeight="1" x14ac:dyDescent="0.2">
      <c r="A261" s="49" t="s">
        <v>168</v>
      </c>
      <c r="B261" s="49" t="s">
        <v>169</v>
      </c>
      <c r="C261" s="41">
        <v>8</v>
      </c>
      <c r="D261" s="41">
        <v>1</v>
      </c>
      <c r="E261" s="42">
        <f t="shared" si="8"/>
        <v>11.111111111111111</v>
      </c>
      <c r="H261" s="42" t="e">
        <f t="shared" si="9"/>
        <v>#DIV/0!</v>
      </c>
    </row>
    <row r="262" spans="1:8" ht="18" customHeight="1" x14ac:dyDescent="0.2">
      <c r="A262" s="49" t="s">
        <v>327</v>
      </c>
      <c r="B262" s="49" t="s">
        <v>328</v>
      </c>
      <c r="C262" s="41">
        <v>34</v>
      </c>
      <c r="D262" s="41">
        <v>7</v>
      </c>
      <c r="E262" s="42">
        <f t="shared" si="8"/>
        <v>17.073170731707318</v>
      </c>
      <c r="F262" s="40">
        <v>34</v>
      </c>
      <c r="G262" s="40">
        <v>7</v>
      </c>
      <c r="H262" s="42">
        <f t="shared" si="9"/>
        <v>17.073170731707318</v>
      </c>
    </row>
    <row r="263" spans="1:8" ht="18" customHeight="1" x14ac:dyDescent="0.2">
      <c r="A263" s="49" t="s">
        <v>512</v>
      </c>
      <c r="B263" s="49" t="s">
        <v>513</v>
      </c>
      <c r="C263" s="41">
        <v>5</v>
      </c>
      <c r="D263" s="41">
        <v>3</v>
      </c>
      <c r="E263" s="42">
        <f t="shared" si="8"/>
        <v>37.5</v>
      </c>
      <c r="H263" s="42" t="e">
        <f t="shared" si="9"/>
        <v>#DIV/0!</v>
      </c>
    </row>
    <row r="264" spans="1:8" ht="18" customHeight="1" x14ac:dyDescent="0.2">
      <c r="A264" s="49" t="s">
        <v>472</v>
      </c>
      <c r="B264" s="49" t="s">
        <v>473</v>
      </c>
      <c r="C264" s="41">
        <v>37</v>
      </c>
      <c r="D264" s="41">
        <v>1</v>
      </c>
      <c r="E264" s="42">
        <f t="shared" si="8"/>
        <v>2.6315789473684212</v>
      </c>
      <c r="F264" s="40">
        <v>10</v>
      </c>
      <c r="H264" s="42">
        <f t="shared" si="9"/>
        <v>0</v>
      </c>
    </row>
    <row r="265" spans="1:8" ht="18" customHeight="1" x14ac:dyDescent="0.2">
      <c r="A265" s="49" t="s">
        <v>520</v>
      </c>
      <c r="B265" s="49" t="s">
        <v>521</v>
      </c>
      <c r="C265" s="41">
        <v>17</v>
      </c>
      <c r="D265" s="41">
        <v>6</v>
      </c>
      <c r="E265" s="42">
        <f t="shared" si="8"/>
        <v>26.086956521739129</v>
      </c>
      <c r="H265" s="42" t="e">
        <f t="shared" si="9"/>
        <v>#DIV/0!</v>
      </c>
    </row>
    <row r="266" spans="1:8" ht="18" customHeight="1" x14ac:dyDescent="0.2">
      <c r="A266" s="49" t="s">
        <v>205</v>
      </c>
      <c r="B266" s="49" t="s">
        <v>206</v>
      </c>
      <c r="C266" s="41">
        <v>2</v>
      </c>
      <c r="D266" s="41">
        <v>15</v>
      </c>
      <c r="E266" s="42">
        <f t="shared" si="8"/>
        <v>88.235294117647058</v>
      </c>
      <c r="H266" s="42" t="e">
        <f t="shared" si="9"/>
        <v>#DIV/0!</v>
      </c>
    </row>
    <row r="267" spans="1:8" ht="18" customHeight="1" x14ac:dyDescent="0.2">
      <c r="A267" s="49" t="s">
        <v>316</v>
      </c>
      <c r="B267" s="49" t="s">
        <v>317</v>
      </c>
      <c r="C267" s="41">
        <v>1917</v>
      </c>
      <c r="D267" s="41">
        <v>611</v>
      </c>
      <c r="E267" s="42">
        <f t="shared" si="8"/>
        <v>24.169303797468356</v>
      </c>
      <c r="F267" s="40">
        <v>169</v>
      </c>
      <c r="G267" s="40">
        <v>307</v>
      </c>
      <c r="H267" s="42">
        <f t="shared" si="9"/>
        <v>64.495798319327733</v>
      </c>
    </row>
    <row r="268" spans="1:8" ht="18" customHeight="1" x14ac:dyDescent="0.2">
      <c r="A268" s="49" t="s">
        <v>318</v>
      </c>
      <c r="B268" s="49" t="s">
        <v>317</v>
      </c>
      <c r="C268" s="41"/>
      <c r="D268" s="41"/>
      <c r="E268" s="42" t="e">
        <f t="shared" si="8"/>
        <v>#DIV/0!</v>
      </c>
      <c r="H268" s="42" t="e">
        <f t="shared" si="9"/>
        <v>#DIV/0!</v>
      </c>
    </row>
    <row r="269" spans="1:8" ht="18" customHeight="1" x14ac:dyDescent="0.2">
      <c r="A269" s="49" t="s">
        <v>447</v>
      </c>
      <c r="B269" s="49" t="s">
        <v>448</v>
      </c>
      <c r="C269" s="41">
        <v>9</v>
      </c>
      <c r="D269" s="41">
        <v>25</v>
      </c>
      <c r="E269" s="42">
        <f t="shared" si="8"/>
        <v>73.529411764705884</v>
      </c>
      <c r="F269" s="40">
        <v>4</v>
      </c>
      <c r="G269" s="40">
        <v>5</v>
      </c>
      <c r="H269" s="42">
        <f t="shared" si="9"/>
        <v>55.555555555555557</v>
      </c>
    </row>
    <row r="270" spans="1:8" ht="18" customHeight="1" x14ac:dyDescent="0.2">
      <c r="A270" s="49" t="s">
        <v>259</v>
      </c>
      <c r="B270" s="49" t="s">
        <v>260</v>
      </c>
      <c r="C270" s="41"/>
      <c r="D270" s="41">
        <v>42</v>
      </c>
      <c r="E270" s="42">
        <f t="shared" si="8"/>
        <v>100</v>
      </c>
      <c r="G270" s="40">
        <v>33</v>
      </c>
      <c r="H270" s="42">
        <f t="shared" si="9"/>
        <v>100</v>
      </c>
    </row>
    <row r="271" spans="1:8" ht="18" customHeight="1" x14ac:dyDescent="0.2">
      <c r="A271" s="49" t="s">
        <v>10</v>
      </c>
      <c r="B271" s="49" t="s">
        <v>11</v>
      </c>
      <c r="C271" s="41"/>
      <c r="D271" s="41">
        <v>18</v>
      </c>
      <c r="E271" s="42">
        <f t="shared" si="8"/>
        <v>100</v>
      </c>
      <c r="G271" s="40">
        <v>4</v>
      </c>
      <c r="H271" s="42">
        <f t="shared" si="9"/>
        <v>100</v>
      </c>
    </row>
    <row r="272" spans="1:8" ht="18" customHeight="1" x14ac:dyDescent="0.2">
      <c r="A272" s="49" t="s">
        <v>339</v>
      </c>
      <c r="B272" s="49" t="s">
        <v>340</v>
      </c>
      <c r="C272" s="41"/>
      <c r="D272" s="41">
        <v>7</v>
      </c>
      <c r="E272" s="42">
        <f t="shared" si="8"/>
        <v>100</v>
      </c>
      <c r="H272" s="42" t="e">
        <f t="shared" si="9"/>
        <v>#DIV/0!</v>
      </c>
    </row>
    <row r="273" spans="1:8" ht="18" customHeight="1" x14ac:dyDescent="0.2">
      <c r="A273" s="49" t="s">
        <v>466</v>
      </c>
      <c r="B273" s="49" t="s">
        <v>467</v>
      </c>
      <c r="C273" s="41"/>
      <c r="D273" s="41">
        <v>15</v>
      </c>
      <c r="E273" s="42">
        <f t="shared" si="8"/>
        <v>100</v>
      </c>
      <c r="G273" s="40">
        <v>4</v>
      </c>
      <c r="H273" s="42">
        <f t="shared" si="9"/>
        <v>100</v>
      </c>
    </row>
    <row r="274" spans="1:8" ht="18" customHeight="1" x14ac:dyDescent="0.2">
      <c r="A274" s="49" t="s">
        <v>341</v>
      </c>
      <c r="B274" s="49" t="s">
        <v>342</v>
      </c>
      <c r="C274" s="41">
        <v>127</v>
      </c>
      <c r="D274" s="41">
        <v>86</v>
      </c>
      <c r="E274" s="42">
        <f t="shared" si="8"/>
        <v>40.375586854460096</v>
      </c>
      <c r="F274" s="40">
        <v>5</v>
      </c>
      <c r="G274" s="40">
        <v>15</v>
      </c>
      <c r="H274" s="42">
        <f t="shared" si="9"/>
        <v>75</v>
      </c>
    </row>
    <row r="275" spans="1:8" ht="18" customHeight="1" x14ac:dyDescent="0.2">
      <c r="A275" s="49" t="s">
        <v>296</v>
      </c>
      <c r="B275" s="49" t="s">
        <v>297</v>
      </c>
      <c r="C275" s="41"/>
      <c r="D275" s="41">
        <v>12</v>
      </c>
      <c r="E275" s="42">
        <f t="shared" si="8"/>
        <v>100</v>
      </c>
      <c r="H275" s="42" t="e">
        <f t="shared" si="9"/>
        <v>#DIV/0!</v>
      </c>
    </row>
    <row r="276" spans="1:8" ht="18" customHeight="1" x14ac:dyDescent="0.2">
      <c r="A276" s="49" t="s">
        <v>265</v>
      </c>
      <c r="B276" s="49" t="s">
        <v>266</v>
      </c>
      <c r="C276" s="41"/>
      <c r="D276" s="41">
        <v>21</v>
      </c>
      <c r="E276" s="42">
        <f t="shared" si="8"/>
        <v>100</v>
      </c>
      <c r="G276" s="40">
        <v>1</v>
      </c>
      <c r="H276" s="42">
        <f t="shared" si="9"/>
        <v>100</v>
      </c>
    </row>
    <row r="277" spans="1:8" ht="18" customHeight="1" x14ac:dyDescent="0.2">
      <c r="A277" s="49" t="s">
        <v>455</v>
      </c>
      <c r="B277" s="49" t="s">
        <v>454</v>
      </c>
      <c r="C277" s="41"/>
      <c r="D277" s="41">
        <v>7</v>
      </c>
      <c r="E277" s="42">
        <f t="shared" si="8"/>
        <v>100</v>
      </c>
      <c r="H277" s="42" t="e">
        <f t="shared" si="9"/>
        <v>#DIV/0!</v>
      </c>
    </row>
    <row r="278" spans="1:8" ht="18" customHeight="1" x14ac:dyDescent="0.2">
      <c r="A278" s="49" t="s">
        <v>497</v>
      </c>
      <c r="B278" s="49" t="s">
        <v>498</v>
      </c>
      <c r="C278" s="41">
        <v>1</v>
      </c>
      <c r="D278" s="41">
        <v>8</v>
      </c>
      <c r="E278" s="42">
        <f t="shared" si="8"/>
        <v>88.888888888888886</v>
      </c>
      <c r="H278" s="42" t="e">
        <f t="shared" si="9"/>
        <v>#DIV/0!</v>
      </c>
    </row>
    <row r="279" spans="1:8" ht="18" customHeight="1" x14ac:dyDescent="0.2">
      <c r="A279" s="49" t="s">
        <v>147</v>
      </c>
      <c r="B279" s="49" t="s">
        <v>148</v>
      </c>
      <c r="C279" s="41">
        <v>5</v>
      </c>
      <c r="D279" s="41">
        <v>12</v>
      </c>
      <c r="E279" s="42">
        <f t="shared" si="8"/>
        <v>70.588235294117652</v>
      </c>
      <c r="F279" s="40">
        <v>2</v>
      </c>
      <c r="G279" s="40">
        <v>1</v>
      </c>
      <c r="H279" s="42">
        <f t="shared" si="9"/>
        <v>33.333333333333336</v>
      </c>
    </row>
    <row r="280" spans="1:8" ht="18" customHeight="1" x14ac:dyDescent="0.2">
      <c r="A280" s="49" t="s">
        <v>308</v>
      </c>
      <c r="B280" s="49" t="s">
        <v>309</v>
      </c>
      <c r="C280" s="41"/>
      <c r="D280" s="41">
        <v>13</v>
      </c>
      <c r="E280" s="42">
        <f t="shared" si="8"/>
        <v>100</v>
      </c>
      <c r="H280" s="42" t="e">
        <f t="shared" si="9"/>
        <v>#DIV/0!</v>
      </c>
    </row>
    <row r="281" spans="1:8" ht="18" customHeight="1" x14ac:dyDescent="0.2">
      <c r="A281" s="49" t="s">
        <v>491</v>
      </c>
      <c r="B281" s="49" t="s">
        <v>492</v>
      </c>
      <c r="C281" s="41"/>
      <c r="D281" s="41">
        <v>10</v>
      </c>
      <c r="E281" s="42">
        <f t="shared" si="8"/>
        <v>100</v>
      </c>
      <c r="G281" s="40">
        <v>1</v>
      </c>
      <c r="H281" s="42">
        <f t="shared" si="9"/>
        <v>100</v>
      </c>
    </row>
    <row r="282" spans="1:8" ht="18" customHeight="1" x14ac:dyDescent="0.2">
      <c r="A282" s="49" t="s">
        <v>551</v>
      </c>
      <c r="B282" s="49" t="s">
        <v>552</v>
      </c>
      <c r="C282" s="41"/>
      <c r="D282" s="41">
        <v>13</v>
      </c>
      <c r="E282" s="42">
        <f t="shared" si="8"/>
        <v>100</v>
      </c>
      <c r="H282" s="42" t="e">
        <f t="shared" si="9"/>
        <v>#DIV/0!</v>
      </c>
    </row>
    <row r="283" spans="1:8" ht="18" customHeight="1" x14ac:dyDescent="0.2">
      <c r="A283" s="49" t="s">
        <v>413</v>
      </c>
      <c r="B283" s="49" t="s">
        <v>414</v>
      </c>
      <c r="C283" s="41">
        <v>131</v>
      </c>
      <c r="D283" s="41">
        <v>31</v>
      </c>
      <c r="E283" s="42">
        <f t="shared" si="8"/>
        <v>19.135802469135804</v>
      </c>
      <c r="F283" s="40">
        <v>26</v>
      </c>
      <c r="G283" s="40">
        <v>4</v>
      </c>
      <c r="H283" s="42">
        <f t="shared" si="9"/>
        <v>13.333333333333334</v>
      </c>
    </row>
    <row r="284" spans="1:8" ht="18" customHeight="1" x14ac:dyDescent="0.2">
      <c r="A284" s="49" t="s">
        <v>45</v>
      </c>
      <c r="B284" s="49" t="s">
        <v>46</v>
      </c>
      <c r="C284" s="41"/>
      <c r="D284" s="41"/>
      <c r="E284" s="42" t="e">
        <f t="shared" si="8"/>
        <v>#DIV/0!</v>
      </c>
      <c r="H284" s="42" t="e">
        <f t="shared" si="9"/>
        <v>#DIV/0!</v>
      </c>
    </row>
    <row r="285" spans="1:8" ht="18" customHeight="1" x14ac:dyDescent="0.3">
      <c r="A285" s="49" t="s">
        <v>423</v>
      </c>
      <c r="B285" s="49" t="s">
        <v>424</v>
      </c>
      <c r="C285" s="43"/>
      <c r="D285" s="43"/>
      <c r="E285" s="42" t="e">
        <f t="shared" si="8"/>
        <v>#DIV/0!</v>
      </c>
      <c r="H285" s="42" t="e">
        <f t="shared" si="9"/>
        <v>#DIV/0!</v>
      </c>
    </row>
    <row r="286" spans="1:8" ht="18" customHeight="1" x14ac:dyDescent="0.2">
      <c r="A286" s="49" t="s">
        <v>78</v>
      </c>
      <c r="B286" s="49" t="s">
        <v>79</v>
      </c>
      <c r="C286" s="41"/>
      <c r="D286" s="41"/>
      <c r="E286" s="42" t="e">
        <f t="shared" si="8"/>
        <v>#DIV/0!</v>
      </c>
      <c r="H286" s="42" t="e">
        <f t="shared" si="9"/>
        <v>#DIV/0!</v>
      </c>
    </row>
    <row r="287" spans="1:8" ht="18" customHeight="1" x14ac:dyDescent="0.2">
      <c r="A287" s="49" t="s">
        <v>166</v>
      </c>
      <c r="B287" s="49" t="s">
        <v>167</v>
      </c>
      <c r="C287" s="41"/>
      <c r="D287" s="41"/>
      <c r="E287" s="42" t="e">
        <f t="shared" si="8"/>
        <v>#DIV/0!</v>
      </c>
      <c r="H287" s="42" t="e">
        <f t="shared" si="9"/>
        <v>#DIV/0!</v>
      </c>
    </row>
    <row r="288" spans="1:8" ht="18" customHeight="1" x14ac:dyDescent="0.2">
      <c r="A288" s="49" t="s">
        <v>489</v>
      </c>
      <c r="B288" s="49" t="s">
        <v>490</v>
      </c>
      <c r="C288" s="41"/>
      <c r="D288" s="41"/>
      <c r="E288" s="42" t="e">
        <f t="shared" si="8"/>
        <v>#DIV/0!</v>
      </c>
      <c r="H288" s="42" t="e">
        <f t="shared" si="9"/>
        <v>#DIV/0!</v>
      </c>
    </row>
    <row r="289" spans="1:8" ht="18" customHeight="1" x14ac:dyDescent="0.2">
      <c r="A289" s="49" t="s">
        <v>129</v>
      </c>
      <c r="B289" s="49" t="s">
        <v>130</v>
      </c>
      <c r="C289" s="41"/>
      <c r="D289" s="41"/>
      <c r="E289" s="42" t="e">
        <f t="shared" si="8"/>
        <v>#DIV/0!</v>
      </c>
      <c r="H289" s="42" t="e">
        <f t="shared" si="9"/>
        <v>#DIV/0!</v>
      </c>
    </row>
    <row r="290" spans="1:8" ht="18" customHeight="1" x14ac:dyDescent="0.2">
      <c r="C290" s="44">
        <f>SUM(C5:C289)</f>
        <v>25162</v>
      </c>
      <c r="D290" s="44">
        <f>SUM(D5:D289)</f>
        <v>38858</v>
      </c>
      <c r="E290" s="45">
        <f t="shared" si="8"/>
        <v>60.69665729459544</v>
      </c>
      <c r="F290" s="44">
        <f>SUM(F5:F289)</f>
        <v>4877</v>
      </c>
      <c r="G290" s="44">
        <f>SUM(G5:G289)</f>
        <v>7726</v>
      </c>
      <c r="H290" s="45">
        <f>(G290*100)/(G290+F290)</f>
        <v>61.30286439736571</v>
      </c>
    </row>
  </sheetData>
  <sortState ref="A2:D289">
    <sortCondition ref="A2"/>
  </sortState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8" sqref="H8"/>
    </sheetView>
  </sheetViews>
  <sheetFormatPr defaultRowHeight="24.75" customHeight="1" x14ac:dyDescent="0.4"/>
  <cols>
    <col min="1" max="1" width="9.140625" style="23" bestFit="1" customWidth="1"/>
    <col min="2" max="2" width="9.7109375" style="23" bestFit="1" customWidth="1"/>
    <col min="3" max="3" width="36.5703125" style="23" bestFit="1" customWidth="1"/>
    <col min="4" max="4" width="13.7109375" style="23" bestFit="1" customWidth="1"/>
    <col min="5" max="5" width="14" style="23" customWidth="1"/>
    <col min="6" max="6" width="11" style="23" customWidth="1"/>
    <col min="7" max="7" width="11.28515625" style="23" bestFit="1" customWidth="1"/>
    <col min="8" max="8" width="16" style="23" bestFit="1" customWidth="1"/>
    <col min="9" max="9" width="11.28515625" style="23" bestFit="1" customWidth="1"/>
    <col min="10" max="16384" width="9.140625" style="23"/>
  </cols>
  <sheetData>
    <row r="1" spans="1:9" ht="24.75" customHeight="1" x14ac:dyDescent="0.4">
      <c r="A1" s="22"/>
      <c r="B1" s="84" t="s">
        <v>568</v>
      </c>
      <c r="C1" s="84"/>
      <c r="D1" s="84"/>
      <c r="E1" s="84"/>
      <c r="F1" s="84"/>
      <c r="G1" s="84"/>
      <c r="H1" s="84"/>
      <c r="I1" s="84"/>
    </row>
    <row r="2" spans="1:9" ht="24.75" customHeight="1" x14ac:dyDescent="0.4">
      <c r="A2" s="22"/>
      <c r="B2" s="83" t="s">
        <v>662</v>
      </c>
      <c r="C2" s="83"/>
      <c r="D2" s="83"/>
      <c r="E2" s="83"/>
      <c r="F2" s="83"/>
      <c r="G2" s="83"/>
      <c r="H2" s="83"/>
      <c r="I2" s="83"/>
    </row>
    <row r="3" spans="1:9" ht="24.75" customHeight="1" x14ac:dyDescent="0.4">
      <c r="A3" s="22"/>
      <c r="B3" s="22"/>
      <c r="C3" s="22"/>
      <c r="D3" s="22"/>
      <c r="E3" s="22"/>
      <c r="F3" s="22"/>
    </row>
    <row r="4" spans="1:9" ht="24.75" customHeight="1" x14ac:dyDescent="0.4">
      <c r="A4" s="24" t="s">
        <v>569</v>
      </c>
      <c r="B4" s="24" t="s">
        <v>570</v>
      </c>
      <c r="C4" s="24" t="s">
        <v>571</v>
      </c>
      <c r="D4" s="24" t="s">
        <v>572</v>
      </c>
      <c r="E4" s="24" t="s">
        <v>573</v>
      </c>
      <c r="F4" s="24" t="s">
        <v>585</v>
      </c>
      <c r="G4" s="25" t="s">
        <v>586</v>
      </c>
      <c r="H4" s="25" t="s">
        <v>587</v>
      </c>
      <c r="I4" s="25" t="s">
        <v>574</v>
      </c>
    </row>
    <row r="5" spans="1:9" ht="24.75" customHeight="1" x14ac:dyDescent="0.4">
      <c r="A5" s="26">
        <v>1</v>
      </c>
      <c r="B5" s="26" t="s">
        <v>577</v>
      </c>
      <c r="C5" s="27" t="s">
        <v>578</v>
      </c>
      <c r="D5" s="28">
        <v>44669</v>
      </c>
      <c r="E5" s="29">
        <f>D5*100000/I5</f>
        <v>3024.4739382958296</v>
      </c>
      <c r="F5" s="30">
        <v>287</v>
      </c>
      <c r="G5" s="31">
        <f>F5*100/D5</f>
        <v>0.64250374980411473</v>
      </c>
      <c r="H5" s="31">
        <f>F5*100/I5</f>
        <v>1.943235846539889E-2</v>
      </c>
      <c r="I5" s="32">
        <v>1476918</v>
      </c>
    </row>
    <row r="6" spans="1:9" ht="24.75" customHeight="1" x14ac:dyDescent="0.4">
      <c r="A6" s="26">
        <v>2</v>
      </c>
      <c r="B6" s="26" t="s">
        <v>577</v>
      </c>
      <c r="C6" s="27" t="s">
        <v>578</v>
      </c>
      <c r="D6" s="28">
        <v>7077</v>
      </c>
      <c r="E6" s="29">
        <f t="shared" ref="E6:E14" si="0">D6*100000/I6</f>
        <v>479.17352215898239</v>
      </c>
      <c r="F6" s="30">
        <v>0</v>
      </c>
      <c r="G6" s="31">
        <f t="shared" ref="G6:G14" si="1">F6*100/D6</f>
        <v>0</v>
      </c>
      <c r="H6" s="31">
        <f t="shared" ref="H6:H14" si="2">F6*100/I6</f>
        <v>0</v>
      </c>
      <c r="I6" s="32">
        <v>1476918</v>
      </c>
    </row>
    <row r="7" spans="1:9" ht="24.75" customHeight="1" x14ac:dyDescent="0.4">
      <c r="A7" s="26">
        <v>3</v>
      </c>
      <c r="B7" s="26" t="s">
        <v>575</v>
      </c>
      <c r="C7" s="27" t="s">
        <v>576</v>
      </c>
      <c r="D7" s="28">
        <v>5020</v>
      </c>
      <c r="E7" s="29">
        <f t="shared" si="0"/>
        <v>339.89700172927678</v>
      </c>
      <c r="F7" s="30">
        <v>0</v>
      </c>
      <c r="G7" s="31">
        <f t="shared" si="1"/>
        <v>0</v>
      </c>
      <c r="H7" s="31">
        <f t="shared" si="2"/>
        <v>0</v>
      </c>
      <c r="I7" s="32">
        <v>1476918</v>
      </c>
    </row>
    <row r="8" spans="1:9" ht="24.75" customHeight="1" x14ac:dyDescent="0.4">
      <c r="A8" s="26">
        <v>4</v>
      </c>
      <c r="B8" s="26" t="s">
        <v>579</v>
      </c>
      <c r="C8" s="27" t="s">
        <v>580</v>
      </c>
      <c r="D8" s="28">
        <v>2770</v>
      </c>
      <c r="E8" s="29">
        <f t="shared" si="0"/>
        <v>187.55272804583598</v>
      </c>
      <c r="F8" s="30">
        <v>2</v>
      </c>
      <c r="G8" s="31">
        <f t="shared" si="1"/>
        <v>7.2202166064981949E-2</v>
      </c>
      <c r="H8" s="31">
        <f t="shared" si="2"/>
        <v>1.3541713216305847E-4</v>
      </c>
      <c r="I8" s="32">
        <v>1476918</v>
      </c>
    </row>
    <row r="9" spans="1:9" ht="24.75" customHeight="1" x14ac:dyDescent="0.4">
      <c r="A9" s="26">
        <v>5</v>
      </c>
      <c r="B9" s="26" t="s">
        <v>581</v>
      </c>
      <c r="C9" s="27" t="s">
        <v>582</v>
      </c>
      <c r="D9" s="28">
        <v>1497</v>
      </c>
      <c r="E9" s="29">
        <f t="shared" si="0"/>
        <v>101.35972342404926</v>
      </c>
      <c r="F9" s="30">
        <v>0</v>
      </c>
      <c r="G9" s="31">
        <f t="shared" si="1"/>
        <v>0</v>
      </c>
      <c r="H9" s="31">
        <f t="shared" si="2"/>
        <v>0</v>
      </c>
      <c r="I9" s="32">
        <v>1476918</v>
      </c>
    </row>
    <row r="10" spans="1:9" ht="24.75" customHeight="1" x14ac:dyDescent="0.4">
      <c r="A10" s="26">
        <v>6</v>
      </c>
      <c r="B10" s="26" t="s">
        <v>583</v>
      </c>
      <c r="C10" s="27" t="s">
        <v>584</v>
      </c>
      <c r="D10" s="28">
        <v>879</v>
      </c>
      <c r="E10" s="29">
        <f t="shared" si="0"/>
        <v>59.5158295856642</v>
      </c>
      <c r="F10" s="30">
        <v>0</v>
      </c>
      <c r="G10" s="31">
        <f t="shared" si="1"/>
        <v>0</v>
      </c>
      <c r="H10" s="31">
        <f t="shared" si="2"/>
        <v>0</v>
      </c>
      <c r="I10" s="32">
        <v>1476918</v>
      </c>
    </row>
    <row r="11" spans="1:9" ht="24.75" customHeight="1" x14ac:dyDescent="0.4">
      <c r="A11" s="26">
        <v>7</v>
      </c>
      <c r="B11" s="26" t="s">
        <v>655</v>
      </c>
      <c r="C11" s="27" t="s">
        <v>656</v>
      </c>
      <c r="D11" s="28">
        <v>509</v>
      </c>
      <c r="E11" s="29">
        <f t="shared" si="0"/>
        <v>34.55507121128084</v>
      </c>
      <c r="F11" s="30">
        <v>0</v>
      </c>
      <c r="G11" s="31">
        <f t="shared" si="1"/>
        <v>0</v>
      </c>
      <c r="H11" s="31">
        <f t="shared" si="2"/>
        <v>0</v>
      </c>
      <c r="I11" s="32">
        <v>1473011</v>
      </c>
    </row>
    <row r="12" spans="1:9" ht="24.75" customHeight="1" x14ac:dyDescent="0.4">
      <c r="A12" s="26">
        <v>8</v>
      </c>
      <c r="B12" s="26" t="s">
        <v>588</v>
      </c>
      <c r="C12" s="27" t="s">
        <v>589</v>
      </c>
      <c r="D12" s="28">
        <v>481</v>
      </c>
      <c r="E12" s="29">
        <f t="shared" si="0"/>
        <v>32.567820285215561</v>
      </c>
      <c r="F12" s="30">
        <v>0</v>
      </c>
      <c r="G12" s="31">
        <f t="shared" si="1"/>
        <v>0</v>
      </c>
      <c r="H12" s="31">
        <f t="shared" si="2"/>
        <v>0</v>
      </c>
      <c r="I12" s="32">
        <v>1476918</v>
      </c>
    </row>
    <row r="13" spans="1:9" ht="24.75" customHeight="1" x14ac:dyDescent="0.4">
      <c r="A13" s="26">
        <v>9</v>
      </c>
      <c r="B13" s="26" t="s">
        <v>657</v>
      </c>
      <c r="C13" s="33" t="s">
        <v>658</v>
      </c>
      <c r="D13" s="28">
        <v>142</v>
      </c>
      <c r="E13" s="29">
        <f t="shared" si="0"/>
        <v>9.6146163835771521</v>
      </c>
      <c r="F13" s="30">
        <v>0</v>
      </c>
      <c r="G13" s="31">
        <f t="shared" si="1"/>
        <v>0</v>
      </c>
      <c r="H13" s="31">
        <f t="shared" si="2"/>
        <v>0</v>
      </c>
      <c r="I13" s="32">
        <v>1476918</v>
      </c>
    </row>
    <row r="14" spans="1:9" ht="24.75" customHeight="1" x14ac:dyDescent="0.4">
      <c r="A14" s="26">
        <v>10</v>
      </c>
      <c r="B14" s="34" t="s">
        <v>659</v>
      </c>
      <c r="C14" s="32" t="s">
        <v>660</v>
      </c>
      <c r="D14" s="51">
        <v>132</v>
      </c>
      <c r="E14" s="29">
        <f t="shared" si="0"/>
        <v>8.9375307227618599</v>
      </c>
      <c r="F14" s="30">
        <v>0</v>
      </c>
      <c r="G14" s="31">
        <f t="shared" si="1"/>
        <v>0</v>
      </c>
      <c r="H14" s="31">
        <f t="shared" si="2"/>
        <v>0</v>
      </c>
      <c r="I14" s="32">
        <v>1476918</v>
      </c>
    </row>
  </sheetData>
  <mergeCells count="2">
    <mergeCell ref="B2:I2"/>
    <mergeCell ref="B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workbookViewId="0">
      <selection activeCell="H12" sqref="H12"/>
    </sheetView>
  </sheetViews>
  <sheetFormatPr defaultRowHeight="18" customHeight="1" x14ac:dyDescent="0.35"/>
  <cols>
    <col min="1" max="1" width="10.7109375" style="58" bestFit="1" customWidth="1"/>
    <col min="2" max="2" width="11.85546875" style="58" bestFit="1" customWidth="1"/>
    <col min="3" max="3" width="14.28515625" style="62" bestFit="1" customWidth="1"/>
    <col min="4" max="4" width="2.28515625" style="58" bestFit="1" customWidth="1"/>
    <col min="5" max="16384" width="9.140625" style="58"/>
  </cols>
  <sheetData>
    <row r="1" spans="1:4" ht="18" customHeight="1" x14ac:dyDescent="0.35">
      <c r="A1" s="56" t="s">
        <v>591</v>
      </c>
      <c r="B1" s="56" t="s">
        <v>592</v>
      </c>
      <c r="C1" s="57" t="s">
        <v>593</v>
      </c>
      <c r="D1" s="56" t="s">
        <v>594</v>
      </c>
    </row>
    <row r="2" spans="1:4" ht="18" customHeight="1" x14ac:dyDescent="0.35">
      <c r="A2" s="59" t="s">
        <v>595</v>
      </c>
      <c r="B2" s="59" t="s">
        <v>415</v>
      </c>
      <c r="C2" s="60" t="s">
        <v>416</v>
      </c>
      <c r="D2" s="61">
        <v>0</v>
      </c>
    </row>
    <row r="3" spans="1:4" ht="18" customHeight="1" x14ac:dyDescent="0.35">
      <c r="A3" s="59" t="s">
        <v>595</v>
      </c>
      <c r="B3" s="59" t="s">
        <v>114</v>
      </c>
      <c r="C3" s="60" t="s">
        <v>115</v>
      </c>
      <c r="D3" s="61">
        <v>0</v>
      </c>
    </row>
    <row r="4" spans="1:4" ht="18" customHeight="1" x14ac:dyDescent="0.35">
      <c r="A4" s="59" t="s">
        <v>595</v>
      </c>
      <c r="B4" s="59" t="s">
        <v>462</v>
      </c>
      <c r="C4" s="60" t="s">
        <v>463</v>
      </c>
      <c r="D4" s="61">
        <v>0</v>
      </c>
    </row>
    <row r="5" spans="1:4" ht="18" customHeight="1" x14ac:dyDescent="0.35">
      <c r="A5" s="59" t="s">
        <v>595</v>
      </c>
      <c r="B5" s="59" t="s">
        <v>417</v>
      </c>
      <c r="C5" s="60" t="s">
        <v>418</v>
      </c>
      <c r="D5" s="61">
        <v>0</v>
      </c>
    </row>
    <row r="6" spans="1:4" ht="18" customHeight="1" x14ac:dyDescent="0.35">
      <c r="A6" s="59" t="s">
        <v>595</v>
      </c>
      <c r="B6" s="59" t="s">
        <v>419</v>
      </c>
      <c r="C6" s="60" t="s">
        <v>420</v>
      </c>
      <c r="D6" s="61">
        <v>0</v>
      </c>
    </row>
    <row r="7" spans="1:4" ht="18" customHeight="1" x14ac:dyDescent="0.35">
      <c r="A7" s="59" t="s">
        <v>595</v>
      </c>
      <c r="B7" s="59" t="s">
        <v>4</v>
      </c>
      <c r="C7" s="60" t="s">
        <v>5</v>
      </c>
      <c r="D7" s="61">
        <v>0</v>
      </c>
    </row>
    <row r="8" spans="1:4" ht="18" customHeight="1" x14ac:dyDescent="0.35">
      <c r="A8" s="59" t="s">
        <v>595</v>
      </c>
      <c r="B8" s="59" t="s">
        <v>460</v>
      </c>
      <c r="C8" s="60" t="s">
        <v>461</v>
      </c>
      <c r="D8" s="61">
        <v>0</v>
      </c>
    </row>
    <row r="9" spans="1:4" ht="18" customHeight="1" x14ac:dyDescent="0.35">
      <c r="A9" s="59" t="s">
        <v>595</v>
      </c>
      <c r="B9" s="59" t="s">
        <v>240</v>
      </c>
      <c r="C9" s="60" t="s">
        <v>241</v>
      </c>
      <c r="D9" s="61">
        <v>0</v>
      </c>
    </row>
    <row r="10" spans="1:4" ht="18" customHeight="1" x14ac:dyDescent="0.35">
      <c r="A10" s="59" t="s">
        <v>595</v>
      </c>
      <c r="B10" s="59" t="s">
        <v>40</v>
      </c>
      <c r="C10" s="60" t="s">
        <v>41</v>
      </c>
      <c r="D10" s="61">
        <v>0</v>
      </c>
    </row>
    <row r="11" spans="1:4" ht="18" customHeight="1" x14ac:dyDescent="0.35">
      <c r="A11" s="59" t="s">
        <v>595</v>
      </c>
      <c r="B11" s="59" t="s">
        <v>110</v>
      </c>
      <c r="C11" s="60" t="s">
        <v>111</v>
      </c>
      <c r="D11" s="61">
        <v>0</v>
      </c>
    </row>
    <row r="12" spans="1:4" ht="18" customHeight="1" x14ac:dyDescent="0.35">
      <c r="A12" s="59" t="s">
        <v>595</v>
      </c>
      <c r="B12" s="59" t="s">
        <v>384</v>
      </c>
      <c r="C12" s="60" t="s">
        <v>385</v>
      </c>
      <c r="D12" s="61">
        <v>0</v>
      </c>
    </row>
    <row r="13" spans="1:4" ht="18" customHeight="1" x14ac:dyDescent="0.35">
      <c r="A13" s="59" t="s">
        <v>595</v>
      </c>
      <c r="B13" s="59" t="s">
        <v>267</v>
      </c>
      <c r="C13" s="60" t="s">
        <v>268</v>
      </c>
      <c r="D13" s="61">
        <v>0</v>
      </c>
    </row>
    <row r="14" spans="1:4" ht="18" customHeight="1" x14ac:dyDescent="0.35">
      <c r="A14" s="59" t="s">
        <v>595</v>
      </c>
      <c r="B14" s="59" t="s">
        <v>275</v>
      </c>
      <c r="C14" s="60" t="s">
        <v>276</v>
      </c>
      <c r="D14" s="61">
        <v>0</v>
      </c>
    </row>
    <row r="15" spans="1:4" ht="18" customHeight="1" x14ac:dyDescent="0.35">
      <c r="A15" s="59" t="s">
        <v>595</v>
      </c>
      <c r="B15" s="59" t="s">
        <v>94</v>
      </c>
      <c r="C15" s="60" t="s">
        <v>95</v>
      </c>
      <c r="D15" s="61">
        <v>0</v>
      </c>
    </row>
    <row r="16" spans="1:4" ht="18" customHeight="1" x14ac:dyDescent="0.35">
      <c r="A16" s="59" t="s">
        <v>595</v>
      </c>
      <c r="B16" s="59" t="s">
        <v>170</v>
      </c>
      <c r="C16" s="60" t="s">
        <v>171</v>
      </c>
      <c r="D16" s="61">
        <v>0</v>
      </c>
    </row>
    <row r="17" spans="1:4" ht="18" customHeight="1" x14ac:dyDescent="0.35">
      <c r="A17" s="59" t="s">
        <v>595</v>
      </c>
      <c r="B17" s="59" t="s">
        <v>411</v>
      </c>
      <c r="C17" s="60" t="s">
        <v>412</v>
      </c>
      <c r="D17" s="61">
        <v>0</v>
      </c>
    </row>
    <row r="18" spans="1:4" ht="18" customHeight="1" x14ac:dyDescent="0.35">
      <c r="A18" s="59" t="s">
        <v>595</v>
      </c>
      <c r="B18" s="59" t="s">
        <v>207</v>
      </c>
      <c r="C18" s="60" t="s">
        <v>208</v>
      </c>
      <c r="D18" s="61">
        <v>0</v>
      </c>
    </row>
    <row r="19" spans="1:4" ht="18" customHeight="1" x14ac:dyDescent="0.35">
      <c r="A19" s="59" t="s">
        <v>595</v>
      </c>
      <c r="B19" s="59" t="s">
        <v>8</v>
      </c>
      <c r="C19" s="60" t="s">
        <v>9</v>
      </c>
      <c r="D19" s="61">
        <v>0</v>
      </c>
    </row>
    <row r="20" spans="1:4" ht="18" customHeight="1" x14ac:dyDescent="0.35">
      <c r="A20" s="59" t="s">
        <v>595</v>
      </c>
      <c r="B20" s="59" t="s">
        <v>263</v>
      </c>
      <c r="C20" s="60" t="s">
        <v>264</v>
      </c>
      <c r="D20" s="61">
        <v>0</v>
      </c>
    </row>
    <row r="21" spans="1:4" ht="18" customHeight="1" x14ac:dyDescent="0.35">
      <c r="A21" s="59" t="s">
        <v>595</v>
      </c>
      <c r="B21" s="59" t="s">
        <v>57</v>
      </c>
      <c r="C21" s="60" t="s">
        <v>58</v>
      </c>
      <c r="D21" s="61">
        <v>0</v>
      </c>
    </row>
    <row r="22" spans="1:4" ht="18" customHeight="1" x14ac:dyDescent="0.35">
      <c r="A22" s="59" t="s">
        <v>595</v>
      </c>
      <c r="B22" s="59" t="s">
        <v>6</v>
      </c>
      <c r="C22" s="60" t="s">
        <v>7</v>
      </c>
      <c r="D22" s="61">
        <v>0</v>
      </c>
    </row>
    <row r="23" spans="1:4" ht="18" customHeight="1" x14ac:dyDescent="0.35">
      <c r="A23" s="59" t="s">
        <v>595</v>
      </c>
      <c r="B23" s="59" t="s">
        <v>451</v>
      </c>
      <c r="C23" s="60" t="s">
        <v>452</v>
      </c>
      <c r="D23" s="61">
        <v>0</v>
      </c>
    </row>
    <row r="24" spans="1:4" ht="18" customHeight="1" x14ac:dyDescent="0.35">
      <c r="A24" s="59" t="s">
        <v>595</v>
      </c>
      <c r="B24" s="59" t="s">
        <v>364</v>
      </c>
      <c r="C24" s="60" t="s">
        <v>365</v>
      </c>
      <c r="D24" s="61">
        <v>0</v>
      </c>
    </row>
    <row r="25" spans="1:4" ht="18" customHeight="1" x14ac:dyDescent="0.35">
      <c r="A25" s="59" t="s">
        <v>595</v>
      </c>
      <c r="B25" s="59" t="s">
        <v>217</v>
      </c>
      <c r="C25" s="60" t="s">
        <v>218</v>
      </c>
      <c r="D25" s="61">
        <v>0</v>
      </c>
    </row>
    <row r="26" spans="1:4" ht="18" customHeight="1" x14ac:dyDescent="0.35">
      <c r="A26" s="59" t="s">
        <v>595</v>
      </c>
      <c r="B26" s="59" t="s">
        <v>157</v>
      </c>
      <c r="C26" s="60" t="s">
        <v>158</v>
      </c>
      <c r="D26" s="61">
        <v>0</v>
      </c>
    </row>
    <row r="27" spans="1:4" ht="18" customHeight="1" x14ac:dyDescent="0.35">
      <c r="A27" s="59" t="s">
        <v>595</v>
      </c>
      <c r="B27" s="59" t="s">
        <v>421</v>
      </c>
      <c r="C27" s="60" t="s">
        <v>422</v>
      </c>
      <c r="D27" s="61">
        <v>0</v>
      </c>
    </row>
    <row r="28" spans="1:4" ht="18" customHeight="1" x14ac:dyDescent="0.35">
      <c r="A28" s="59" t="s">
        <v>595</v>
      </c>
      <c r="B28" s="59" t="s">
        <v>201</v>
      </c>
      <c r="C28" s="60" t="s">
        <v>202</v>
      </c>
      <c r="D28" s="61">
        <v>0</v>
      </c>
    </row>
    <row r="29" spans="1:4" ht="18" customHeight="1" x14ac:dyDescent="0.35">
      <c r="A29" s="59" t="s">
        <v>595</v>
      </c>
      <c r="B29" s="59" t="s">
        <v>425</v>
      </c>
      <c r="C29" s="60" t="s">
        <v>426</v>
      </c>
      <c r="D29" s="61">
        <v>0</v>
      </c>
    </row>
    <row r="30" spans="1:4" ht="18" customHeight="1" x14ac:dyDescent="0.35">
      <c r="A30" s="59" t="s">
        <v>595</v>
      </c>
      <c r="B30" s="59" t="s">
        <v>283</v>
      </c>
      <c r="C30" s="60" t="s">
        <v>284</v>
      </c>
      <c r="D30" s="61">
        <v>0</v>
      </c>
    </row>
    <row r="31" spans="1:4" ht="18" customHeight="1" x14ac:dyDescent="0.35">
      <c r="A31" s="59" t="s">
        <v>595</v>
      </c>
      <c r="B31" s="59" t="s">
        <v>401</v>
      </c>
      <c r="C31" s="60" t="s">
        <v>402</v>
      </c>
      <c r="D31" s="61">
        <v>0</v>
      </c>
    </row>
    <row r="32" spans="1:4" ht="18" customHeight="1" x14ac:dyDescent="0.35">
      <c r="A32" s="59" t="s">
        <v>595</v>
      </c>
      <c r="B32" s="59" t="s">
        <v>246</v>
      </c>
      <c r="C32" s="60" t="s">
        <v>247</v>
      </c>
      <c r="D32" s="61">
        <v>0</v>
      </c>
    </row>
    <row r="33" spans="1:4" ht="18" customHeight="1" x14ac:dyDescent="0.35">
      <c r="A33" s="59" t="s">
        <v>595</v>
      </c>
      <c r="B33" s="59" t="s">
        <v>192</v>
      </c>
      <c r="C33" s="60" t="s">
        <v>193</v>
      </c>
      <c r="D33" s="61">
        <v>0</v>
      </c>
    </row>
    <row r="34" spans="1:4" ht="18" customHeight="1" x14ac:dyDescent="0.35">
      <c r="A34" s="59" t="s">
        <v>595</v>
      </c>
      <c r="B34" s="59" t="s">
        <v>366</v>
      </c>
      <c r="C34" s="60" t="s">
        <v>365</v>
      </c>
      <c r="D34" s="61">
        <v>0</v>
      </c>
    </row>
    <row r="35" spans="1:4" ht="18" customHeight="1" x14ac:dyDescent="0.35">
      <c r="A35" s="59" t="s">
        <v>595</v>
      </c>
      <c r="B35" s="59" t="s">
        <v>25</v>
      </c>
      <c r="C35" s="60" t="s">
        <v>26</v>
      </c>
      <c r="D35" s="61">
        <v>0</v>
      </c>
    </row>
    <row r="36" spans="1:4" ht="18" customHeight="1" x14ac:dyDescent="0.35">
      <c r="A36" s="59" t="s">
        <v>595</v>
      </c>
      <c r="B36" s="59" t="s">
        <v>151</v>
      </c>
      <c r="C36" s="60" t="s">
        <v>152</v>
      </c>
      <c r="D36" s="61">
        <v>0</v>
      </c>
    </row>
    <row r="37" spans="1:4" ht="18" customHeight="1" x14ac:dyDescent="0.35">
      <c r="A37" s="59" t="s">
        <v>595</v>
      </c>
      <c r="B37" s="59" t="s">
        <v>361</v>
      </c>
      <c r="C37" s="60" t="s">
        <v>360</v>
      </c>
      <c r="D37" s="61">
        <v>0</v>
      </c>
    </row>
    <row r="38" spans="1:4" ht="18" customHeight="1" x14ac:dyDescent="0.35">
      <c r="A38" s="59" t="s">
        <v>595</v>
      </c>
      <c r="B38" s="59" t="s">
        <v>468</v>
      </c>
      <c r="C38" s="60" t="s">
        <v>469</v>
      </c>
      <c r="D38" s="61">
        <v>0</v>
      </c>
    </row>
    <row r="39" spans="1:4" ht="18" customHeight="1" x14ac:dyDescent="0.35">
      <c r="A39" s="59" t="s">
        <v>595</v>
      </c>
      <c r="B39" s="59" t="s">
        <v>198</v>
      </c>
      <c r="C39" s="60" t="s">
        <v>197</v>
      </c>
      <c r="D39" s="61">
        <v>0</v>
      </c>
    </row>
    <row r="40" spans="1:4" ht="18" customHeight="1" x14ac:dyDescent="0.35">
      <c r="A40" s="59" t="s">
        <v>595</v>
      </c>
      <c r="B40" s="59" t="s">
        <v>88</v>
      </c>
      <c r="C40" s="60" t="s">
        <v>89</v>
      </c>
      <c r="D40" s="61">
        <v>0</v>
      </c>
    </row>
    <row r="41" spans="1:4" ht="18" customHeight="1" x14ac:dyDescent="0.35">
      <c r="A41" s="59" t="s">
        <v>595</v>
      </c>
      <c r="B41" s="59" t="s">
        <v>345</v>
      </c>
      <c r="C41" s="60" t="s">
        <v>346</v>
      </c>
      <c r="D41" s="61">
        <v>0</v>
      </c>
    </row>
    <row r="42" spans="1:4" ht="18" customHeight="1" x14ac:dyDescent="0.35">
      <c r="A42" s="59" t="s">
        <v>595</v>
      </c>
      <c r="B42" s="59" t="s">
        <v>225</v>
      </c>
      <c r="C42" s="60" t="s">
        <v>226</v>
      </c>
      <c r="D42" s="61">
        <v>0</v>
      </c>
    </row>
    <row r="43" spans="1:4" ht="18" customHeight="1" x14ac:dyDescent="0.35">
      <c r="A43" s="59" t="s">
        <v>595</v>
      </c>
      <c r="B43" s="71" t="s">
        <v>149</v>
      </c>
      <c r="C43" s="72" t="s">
        <v>150</v>
      </c>
      <c r="D43" s="61">
        <v>0</v>
      </c>
    </row>
    <row r="44" spans="1:4" ht="18" customHeight="1" x14ac:dyDescent="0.35">
      <c r="A44" s="59" t="s">
        <v>595</v>
      </c>
      <c r="B44" s="59" t="s">
        <v>508</v>
      </c>
      <c r="C44" s="60" t="s">
        <v>509</v>
      </c>
      <c r="D44" s="61">
        <v>0</v>
      </c>
    </row>
    <row r="45" spans="1:4" ht="18" customHeight="1" x14ac:dyDescent="0.35">
      <c r="A45" s="59" t="s">
        <v>595</v>
      </c>
      <c r="B45" s="59" t="s">
        <v>506</v>
      </c>
      <c r="C45" s="60" t="s">
        <v>507</v>
      </c>
      <c r="D45" s="61">
        <v>0</v>
      </c>
    </row>
    <row r="46" spans="1:4" ht="18" customHeight="1" x14ac:dyDescent="0.35">
      <c r="A46" s="59" t="s">
        <v>595</v>
      </c>
      <c r="B46" s="59" t="s">
        <v>125</v>
      </c>
      <c r="C46" s="60" t="s">
        <v>126</v>
      </c>
      <c r="D46" s="61">
        <v>0</v>
      </c>
    </row>
    <row r="47" spans="1:4" ht="18" customHeight="1" x14ac:dyDescent="0.35">
      <c r="A47" s="59" t="s">
        <v>595</v>
      </c>
      <c r="B47" s="59" t="s">
        <v>480</v>
      </c>
      <c r="C47" s="60" t="s">
        <v>481</v>
      </c>
      <c r="D47" s="61">
        <v>0</v>
      </c>
    </row>
    <row r="48" spans="1:4" ht="18" customHeight="1" x14ac:dyDescent="0.35">
      <c r="A48" s="59" t="s">
        <v>595</v>
      </c>
      <c r="B48" s="59" t="s">
        <v>347</v>
      </c>
      <c r="C48" s="60" t="s">
        <v>348</v>
      </c>
      <c r="D48" s="61">
        <v>0</v>
      </c>
    </row>
    <row r="49" spans="1:4" ht="18" customHeight="1" x14ac:dyDescent="0.35">
      <c r="A49" s="59" t="s">
        <v>595</v>
      </c>
      <c r="B49" s="59" t="s">
        <v>367</v>
      </c>
      <c r="C49" s="60" t="s">
        <v>368</v>
      </c>
      <c r="D49" s="61">
        <v>0</v>
      </c>
    </row>
    <row r="50" spans="1:4" ht="18" customHeight="1" x14ac:dyDescent="0.35">
      <c r="A50" s="59" t="s">
        <v>595</v>
      </c>
      <c r="B50" s="59" t="s">
        <v>143</v>
      </c>
      <c r="C50" s="60" t="s">
        <v>144</v>
      </c>
      <c r="D50" s="61">
        <v>0</v>
      </c>
    </row>
    <row r="51" spans="1:4" ht="18" customHeight="1" x14ac:dyDescent="0.35">
      <c r="A51" s="59" t="s">
        <v>595</v>
      </c>
      <c r="B51" s="59" t="s">
        <v>453</v>
      </c>
      <c r="C51" s="60" t="s">
        <v>454</v>
      </c>
      <c r="D51" s="61">
        <v>0</v>
      </c>
    </row>
    <row r="52" spans="1:4" ht="18" customHeight="1" x14ac:dyDescent="0.35">
      <c r="A52" s="59" t="s">
        <v>595</v>
      </c>
      <c r="B52" s="59" t="s">
        <v>318</v>
      </c>
      <c r="C52" s="60" t="s">
        <v>317</v>
      </c>
      <c r="D52" s="61">
        <v>0</v>
      </c>
    </row>
    <row r="53" spans="1:4" ht="18" customHeight="1" x14ac:dyDescent="0.35">
      <c r="A53" s="59" t="s">
        <v>595</v>
      </c>
      <c r="B53" s="59" t="s">
        <v>45</v>
      </c>
      <c r="C53" s="60" t="s">
        <v>46</v>
      </c>
      <c r="D53" s="61">
        <v>0</v>
      </c>
    </row>
    <row r="54" spans="1:4" ht="18" customHeight="1" x14ac:dyDescent="0.35">
      <c r="A54" s="59" t="s">
        <v>595</v>
      </c>
      <c r="B54" s="59" t="s">
        <v>423</v>
      </c>
      <c r="C54" s="60" t="s">
        <v>424</v>
      </c>
      <c r="D54" s="61">
        <v>0</v>
      </c>
    </row>
    <row r="55" spans="1:4" ht="18" customHeight="1" x14ac:dyDescent="0.35">
      <c r="A55" s="59" t="s">
        <v>595</v>
      </c>
      <c r="B55" s="59" t="s">
        <v>78</v>
      </c>
      <c r="C55" s="60" t="s">
        <v>79</v>
      </c>
      <c r="D55" s="61">
        <v>0</v>
      </c>
    </row>
    <row r="56" spans="1:4" ht="18" customHeight="1" x14ac:dyDescent="0.35">
      <c r="A56" s="59" t="s">
        <v>595</v>
      </c>
      <c r="B56" s="59" t="s">
        <v>166</v>
      </c>
      <c r="C56" s="60" t="s">
        <v>167</v>
      </c>
      <c r="D56" s="61">
        <v>0</v>
      </c>
    </row>
    <row r="57" spans="1:4" ht="18" customHeight="1" x14ac:dyDescent="0.35">
      <c r="A57" s="59" t="s">
        <v>595</v>
      </c>
      <c r="B57" s="59" t="s">
        <v>489</v>
      </c>
      <c r="C57" s="60" t="s">
        <v>490</v>
      </c>
      <c r="D57" s="61">
        <v>0</v>
      </c>
    </row>
    <row r="58" spans="1:4" ht="18" customHeight="1" x14ac:dyDescent="0.35">
      <c r="A58" s="59" t="s">
        <v>595</v>
      </c>
      <c r="B58" s="71" t="s">
        <v>129</v>
      </c>
      <c r="C58" s="72" t="s">
        <v>130</v>
      </c>
      <c r="D58" s="61">
        <v>0</v>
      </c>
    </row>
    <row r="59" spans="1:4" ht="18" customHeight="1" x14ac:dyDescent="0.35">
      <c r="A59" s="59" t="s">
        <v>595</v>
      </c>
      <c r="B59" s="59" t="s">
        <v>596</v>
      </c>
      <c r="C59" s="60" t="s">
        <v>597</v>
      </c>
      <c r="D59" s="61">
        <v>0</v>
      </c>
    </row>
    <row r="60" spans="1:4" ht="18" customHeight="1" x14ac:dyDescent="0.35">
      <c r="A60" s="59"/>
      <c r="B60" s="59"/>
      <c r="C60" s="60"/>
      <c r="D60" s="61"/>
    </row>
    <row r="61" spans="1:4" ht="18" customHeight="1" x14ac:dyDescent="0.35">
      <c r="A61" s="59"/>
      <c r="B61" s="59"/>
      <c r="C61" s="60"/>
      <c r="D61" s="61"/>
    </row>
    <row r="62" spans="1:4" ht="18" customHeight="1" x14ac:dyDescent="0.35">
      <c r="A62" s="59"/>
      <c r="B62" s="71"/>
      <c r="C62" s="72"/>
      <c r="D62" s="61"/>
    </row>
    <row r="63" spans="1:4" ht="18" customHeight="1" x14ac:dyDescent="0.35">
      <c r="A63" s="59"/>
      <c r="B63" s="71"/>
      <c r="C63" s="72"/>
      <c r="D63" s="61"/>
    </row>
    <row r="64" spans="1:4" ht="18" customHeight="1" x14ac:dyDescent="0.35">
      <c r="A64" s="59"/>
      <c r="B64" s="71"/>
      <c r="C64" s="72"/>
      <c r="D64" s="61"/>
    </row>
    <row r="65" spans="1:4" ht="18" customHeight="1" x14ac:dyDescent="0.35">
      <c r="A65" s="59"/>
      <c r="B65" s="59"/>
      <c r="C65" s="60"/>
      <c r="D65" s="61"/>
    </row>
    <row r="66" spans="1:4" ht="18" customHeight="1" x14ac:dyDescent="0.35">
      <c r="A66" s="59"/>
      <c r="B66" s="59"/>
      <c r="C66" s="60"/>
      <c r="D66" s="61"/>
    </row>
    <row r="67" spans="1:4" ht="18" customHeight="1" x14ac:dyDescent="0.35">
      <c r="A67" s="59"/>
      <c r="B67" s="59"/>
      <c r="C67" s="60"/>
      <c r="D67" s="61"/>
    </row>
    <row r="68" spans="1:4" ht="18" customHeight="1" x14ac:dyDescent="0.35">
      <c r="A68" s="59"/>
      <c r="B68" s="59"/>
      <c r="C68" s="60"/>
      <c r="D68" s="61"/>
    </row>
    <row r="69" spans="1:4" ht="18" customHeight="1" x14ac:dyDescent="0.35">
      <c r="A69" s="59"/>
      <c r="B69" s="59"/>
      <c r="C69" s="60"/>
      <c r="D69" s="61"/>
    </row>
    <row r="70" spans="1:4" ht="18" customHeight="1" x14ac:dyDescent="0.35">
      <c r="A70" s="59"/>
      <c r="B70" s="59"/>
      <c r="C70" s="60"/>
      <c r="D70" s="61"/>
    </row>
    <row r="71" spans="1:4" ht="18" customHeight="1" x14ac:dyDescent="0.35">
      <c r="A71" s="59"/>
      <c r="B71" s="59"/>
      <c r="C71" s="60"/>
      <c r="D71" s="61"/>
    </row>
    <row r="72" spans="1:4" ht="18" customHeight="1" x14ac:dyDescent="0.35">
      <c r="A72" s="59"/>
      <c r="B72" s="59"/>
      <c r="C72" s="60"/>
      <c r="D72" s="61"/>
    </row>
    <row r="73" spans="1:4" ht="18" customHeight="1" x14ac:dyDescent="0.35">
      <c r="A73" s="59"/>
      <c r="B73" s="59"/>
      <c r="C73" s="60"/>
      <c r="D73" s="61"/>
    </row>
    <row r="74" spans="1:4" ht="18" customHeight="1" x14ac:dyDescent="0.35">
      <c r="A74" s="59"/>
      <c r="B74" s="59"/>
      <c r="C74" s="60"/>
      <c r="D74" s="61"/>
    </row>
    <row r="75" spans="1:4" ht="18" customHeight="1" x14ac:dyDescent="0.35">
      <c r="A75" s="59"/>
      <c r="B75" s="59"/>
      <c r="C75" s="60"/>
      <c r="D75" s="61"/>
    </row>
    <row r="76" spans="1:4" ht="18" customHeight="1" x14ac:dyDescent="0.35">
      <c r="A76" s="59"/>
      <c r="B76" s="59"/>
      <c r="C76" s="60"/>
      <c r="D76" s="61"/>
    </row>
    <row r="77" spans="1:4" ht="18" customHeight="1" x14ac:dyDescent="0.35">
      <c r="A77" s="59"/>
      <c r="B77" s="59"/>
      <c r="C77" s="60"/>
      <c r="D77" s="61"/>
    </row>
    <row r="78" spans="1:4" ht="18" customHeight="1" x14ac:dyDescent="0.35">
      <c r="A78" s="59"/>
      <c r="B78" s="59"/>
      <c r="C78" s="60"/>
      <c r="D78" s="61"/>
    </row>
    <row r="79" spans="1:4" ht="18" customHeight="1" x14ac:dyDescent="0.35">
      <c r="A79" s="59"/>
      <c r="B79" s="59"/>
      <c r="C79" s="60"/>
      <c r="D79" s="61"/>
    </row>
    <row r="80" spans="1:4" ht="18" customHeight="1" x14ac:dyDescent="0.35">
      <c r="A80" s="59"/>
      <c r="B80" s="59"/>
      <c r="C80" s="60"/>
      <c r="D80" s="61"/>
    </row>
    <row r="94" spans="3:3" ht="18" customHeight="1" x14ac:dyDescent="0.35">
      <c r="C94" s="58"/>
    </row>
    <row r="95" spans="3:3" ht="18" customHeight="1" x14ac:dyDescent="0.35">
      <c r="C95" s="58"/>
    </row>
    <row r="96" spans="3:3" ht="18" customHeight="1" x14ac:dyDescent="0.35">
      <c r="C96" s="58"/>
    </row>
    <row r="97" spans="3:3" ht="18" customHeight="1" x14ac:dyDescent="0.35">
      <c r="C97" s="58"/>
    </row>
    <row r="98" spans="3:3" ht="18" customHeight="1" x14ac:dyDescent="0.35">
      <c r="C98" s="58"/>
    </row>
    <row r="99" spans="3:3" ht="18" customHeight="1" x14ac:dyDescent="0.35">
      <c r="C99" s="58"/>
    </row>
    <row r="100" spans="3:3" ht="18" customHeight="1" x14ac:dyDescent="0.35">
      <c r="C100" s="58"/>
    </row>
    <row r="101" spans="3:3" ht="18" customHeight="1" x14ac:dyDescent="0.35">
      <c r="C101" s="58"/>
    </row>
    <row r="102" spans="3:3" ht="18" customHeight="1" x14ac:dyDescent="0.35">
      <c r="C102" s="58"/>
    </row>
    <row r="103" spans="3:3" ht="18" customHeight="1" x14ac:dyDescent="0.35">
      <c r="C103" s="58"/>
    </row>
    <row r="104" spans="3:3" ht="18" customHeight="1" x14ac:dyDescent="0.35">
      <c r="C104" s="58"/>
    </row>
    <row r="105" spans="3:3" ht="18" customHeight="1" x14ac:dyDescent="0.35">
      <c r="C105" s="58"/>
    </row>
    <row r="106" spans="3:3" ht="18" customHeight="1" x14ac:dyDescent="0.35">
      <c r="C106" s="58"/>
    </row>
    <row r="107" spans="3:3" ht="18" customHeight="1" x14ac:dyDescent="0.35">
      <c r="C107" s="58"/>
    </row>
    <row r="108" spans="3:3" ht="18" customHeight="1" x14ac:dyDescent="0.35">
      <c r="C108" s="58"/>
    </row>
    <row r="109" spans="3:3" ht="18" customHeight="1" x14ac:dyDescent="0.35">
      <c r="C109" s="58"/>
    </row>
    <row r="110" spans="3:3" ht="18" customHeight="1" x14ac:dyDescent="0.35">
      <c r="C110" s="58"/>
    </row>
    <row r="111" spans="3:3" ht="18" customHeight="1" x14ac:dyDescent="0.35">
      <c r="C111" s="58"/>
    </row>
    <row r="112" spans="3:3" ht="18" customHeight="1" x14ac:dyDescent="0.35">
      <c r="C112" s="58"/>
    </row>
    <row r="113" spans="3:3" ht="18" customHeight="1" x14ac:dyDescent="0.35">
      <c r="C113" s="58"/>
    </row>
    <row r="114" spans="3:3" ht="18" customHeight="1" x14ac:dyDescent="0.35">
      <c r="C114" s="58"/>
    </row>
    <row r="115" spans="3:3" ht="18" customHeight="1" x14ac:dyDescent="0.35">
      <c r="C115" s="58"/>
    </row>
    <row r="116" spans="3:3" ht="18" customHeight="1" x14ac:dyDescent="0.35">
      <c r="C116" s="58"/>
    </row>
    <row r="117" spans="3:3" ht="18" customHeight="1" x14ac:dyDescent="0.35">
      <c r="C117" s="58"/>
    </row>
    <row r="118" spans="3:3" ht="18" customHeight="1" x14ac:dyDescent="0.35">
      <c r="C118" s="58"/>
    </row>
    <row r="119" spans="3:3" ht="18" customHeight="1" x14ac:dyDescent="0.35">
      <c r="C119" s="58"/>
    </row>
    <row r="120" spans="3:3" ht="18" customHeight="1" x14ac:dyDescent="0.35">
      <c r="C120" s="58"/>
    </row>
    <row r="121" spans="3:3" ht="18" customHeight="1" x14ac:dyDescent="0.35">
      <c r="C121" s="58"/>
    </row>
    <row r="122" spans="3:3" ht="18" customHeight="1" x14ac:dyDescent="0.35">
      <c r="C122" s="58"/>
    </row>
    <row r="123" spans="3:3" ht="18" customHeight="1" x14ac:dyDescent="0.35">
      <c r="C123" s="58"/>
    </row>
    <row r="124" spans="3:3" ht="18" customHeight="1" x14ac:dyDescent="0.35">
      <c r="C124" s="58"/>
    </row>
    <row r="125" spans="3:3" ht="18" customHeight="1" x14ac:dyDescent="0.35">
      <c r="C125" s="58"/>
    </row>
    <row r="126" spans="3:3" ht="18" customHeight="1" x14ac:dyDescent="0.35">
      <c r="C126" s="58"/>
    </row>
    <row r="127" spans="3:3" ht="18" customHeight="1" x14ac:dyDescent="0.35">
      <c r="C127" s="58"/>
    </row>
    <row r="128" spans="3:3" ht="18" customHeight="1" x14ac:dyDescent="0.35">
      <c r="C128" s="58"/>
    </row>
    <row r="129" spans="3:3" ht="18" customHeight="1" x14ac:dyDescent="0.35">
      <c r="C129" s="58"/>
    </row>
    <row r="130" spans="3:3" ht="18" customHeight="1" x14ac:dyDescent="0.35">
      <c r="C130" s="58"/>
    </row>
    <row r="131" spans="3:3" ht="18" customHeight="1" x14ac:dyDescent="0.35">
      <c r="C131" s="58"/>
    </row>
    <row r="132" spans="3:3" ht="18" customHeight="1" x14ac:dyDescent="0.35">
      <c r="C132" s="58"/>
    </row>
    <row r="133" spans="3:3" ht="18" customHeight="1" x14ac:dyDescent="0.35">
      <c r="C133" s="58"/>
    </row>
    <row r="134" spans="3:3" ht="18" customHeight="1" x14ac:dyDescent="0.35">
      <c r="C134" s="58"/>
    </row>
    <row r="135" spans="3:3" ht="18" customHeight="1" x14ac:dyDescent="0.35">
      <c r="C135" s="58"/>
    </row>
    <row r="136" spans="3:3" ht="18" customHeight="1" x14ac:dyDescent="0.35">
      <c r="C136" s="58"/>
    </row>
    <row r="137" spans="3:3" ht="18" customHeight="1" x14ac:dyDescent="0.35">
      <c r="C137" s="58"/>
    </row>
    <row r="138" spans="3:3" ht="18" customHeight="1" x14ac:dyDescent="0.35">
      <c r="C138" s="58"/>
    </row>
    <row r="139" spans="3:3" ht="18" customHeight="1" x14ac:dyDescent="0.35">
      <c r="C139" s="58"/>
    </row>
    <row r="140" spans="3:3" ht="18" customHeight="1" x14ac:dyDescent="0.35">
      <c r="C140" s="58"/>
    </row>
    <row r="141" spans="3:3" ht="18" customHeight="1" x14ac:dyDescent="0.35">
      <c r="C141" s="58"/>
    </row>
    <row r="142" spans="3:3" ht="18" customHeight="1" x14ac:dyDescent="0.35">
      <c r="C142" s="58"/>
    </row>
    <row r="143" spans="3:3" ht="18" customHeight="1" x14ac:dyDescent="0.35">
      <c r="C143" s="58"/>
    </row>
    <row r="144" spans="3:3" ht="18" customHeight="1" x14ac:dyDescent="0.35">
      <c r="C144" s="58"/>
    </row>
    <row r="145" spans="3:3" ht="18" customHeight="1" x14ac:dyDescent="0.35">
      <c r="C145" s="58"/>
    </row>
    <row r="146" spans="3:3" ht="18" customHeight="1" x14ac:dyDescent="0.35">
      <c r="C146" s="58"/>
    </row>
    <row r="147" spans="3:3" ht="18" customHeight="1" x14ac:dyDescent="0.35">
      <c r="C147" s="58"/>
    </row>
    <row r="148" spans="3:3" ht="18" customHeight="1" x14ac:dyDescent="0.35">
      <c r="C148" s="58"/>
    </row>
    <row r="149" spans="3:3" ht="18" customHeight="1" x14ac:dyDescent="0.35">
      <c r="C149" s="58"/>
    </row>
    <row r="150" spans="3:3" ht="18" customHeight="1" x14ac:dyDescent="0.35">
      <c r="C150" s="58"/>
    </row>
  </sheetData>
  <sortState ref="A2:D91">
    <sortCondition ref="B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6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8" sqref="C8"/>
    </sheetView>
  </sheetViews>
  <sheetFormatPr defaultRowHeight="18" customHeight="1" x14ac:dyDescent="0.35"/>
  <cols>
    <col min="1" max="1" width="9" style="17" bestFit="1" customWidth="1"/>
    <col min="2" max="2" width="13.5703125" style="17" bestFit="1" customWidth="1"/>
    <col min="3" max="11" width="4.85546875" style="17" bestFit="1" customWidth="1"/>
    <col min="12" max="55" width="6" style="17" bestFit="1" customWidth="1"/>
    <col min="56" max="256" width="9.140625" style="17"/>
    <col min="257" max="311" width="13.85546875" style="17" customWidth="1"/>
    <col min="312" max="512" width="9.140625" style="17"/>
    <col min="513" max="567" width="13.85546875" style="17" customWidth="1"/>
    <col min="568" max="768" width="9.140625" style="17"/>
    <col min="769" max="823" width="13.85546875" style="17" customWidth="1"/>
    <col min="824" max="1024" width="9.140625" style="17"/>
    <col min="1025" max="1079" width="13.85546875" style="17" customWidth="1"/>
    <col min="1080" max="1280" width="9.140625" style="17"/>
    <col min="1281" max="1335" width="13.85546875" style="17" customWidth="1"/>
    <col min="1336" max="1536" width="9.140625" style="17"/>
    <col min="1537" max="1591" width="13.85546875" style="17" customWidth="1"/>
    <col min="1592" max="1792" width="9.140625" style="17"/>
    <col min="1793" max="1847" width="13.85546875" style="17" customWidth="1"/>
    <col min="1848" max="2048" width="9.140625" style="17"/>
    <col min="2049" max="2103" width="13.85546875" style="17" customWidth="1"/>
    <col min="2104" max="2304" width="9.140625" style="17"/>
    <col min="2305" max="2359" width="13.85546875" style="17" customWidth="1"/>
    <col min="2360" max="2560" width="9.140625" style="17"/>
    <col min="2561" max="2615" width="13.85546875" style="17" customWidth="1"/>
    <col min="2616" max="2816" width="9.140625" style="17"/>
    <col min="2817" max="2871" width="13.85546875" style="17" customWidth="1"/>
    <col min="2872" max="3072" width="9.140625" style="17"/>
    <col min="3073" max="3127" width="13.85546875" style="17" customWidth="1"/>
    <col min="3128" max="3328" width="9.140625" style="17"/>
    <col min="3329" max="3383" width="13.85546875" style="17" customWidth="1"/>
    <col min="3384" max="3584" width="9.140625" style="17"/>
    <col min="3585" max="3639" width="13.85546875" style="17" customWidth="1"/>
    <col min="3640" max="3840" width="9.140625" style="17"/>
    <col min="3841" max="3895" width="13.85546875" style="17" customWidth="1"/>
    <col min="3896" max="4096" width="9.140625" style="17"/>
    <col min="4097" max="4151" width="13.85546875" style="17" customWidth="1"/>
    <col min="4152" max="4352" width="9.140625" style="17"/>
    <col min="4353" max="4407" width="13.85546875" style="17" customWidth="1"/>
    <col min="4408" max="4608" width="9.140625" style="17"/>
    <col min="4609" max="4663" width="13.85546875" style="17" customWidth="1"/>
    <col min="4664" max="4864" width="9.140625" style="17"/>
    <col min="4865" max="4919" width="13.85546875" style="17" customWidth="1"/>
    <col min="4920" max="5120" width="9.140625" style="17"/>
    <col min="5121" max="5175" width="13.85546875" style="17" customWidth="1"/>
    <col min="5176" max="5376" width="9.140625" style="17"/>
    <col min="5377" max="5431" width="13.85546875" style="17" customWidth="1"/>
    <col min="5432" max="5632" width="9.140625" style="17"/>
    <col min="5633" max="5687" width="13.85546875" style="17" customWidth="1"/>
    <col min="5688" max="5888" width="9.140625" style="17"/>
    <col min="5889" max="5943" width="13.85546875" style="17" customWidth="1"/>
    <col min="5944" max="6144" width="9.140625" style="17"/>
    <col min="6145" max="6199" width="13.85546875" style="17" customWidth="1"/>
    <col min="6200" max="6400" width="9.140625" style="17"/>
    <col min="6401" max="6455" width="13.85546875" style="17" customWidth="1"/>
    <col min="6456" max="6656" width="9.140625" style="17"/>
    <col min="6657" max="6711" width="13.85546875" style="17" customWidth="1"/>
    <col min="6712" max="6912" width="9.140625" style="17"/>
    <col min="6913" max="6967" width="13.85546875" style="17" customWidth="1"/>
    <col min="6968" max="7168" width="9.140625" style="17"/>
    <col min="7169" max="7223" width="13.85546875" style="17" customWidth="1"/>
    <col min="7224" max="7424" width="9.140625" style="17"/>
    <col min="7425" max="7479" width="13.85546875" style="17" customWidth="1"/>
    <col min="7480" max="7680" width="9.140625" style="17"/>
    <col min="7681" max="7735" width="13.85546875" style="17" customWidth="1"/>
    <col min="7736" max="7936" width="9.140625" style="17"/>
    <col min="7937" max="7991" width="13.85546875" style="17" customWidth="1"/>
    <col min="7992" max="8192" width="9.140625" style="17"/>
    <col min="8193" max="8247" width="13.85546875" style="17" customWidth="1"/>
    <col min="8248" max="8448" width="9.140625" style="17"/>
    <col min="8449" max="8503" width="13.85546875" style="17" customWidth="1"/>
    <col min="8504" max="8704" width="9.140625" style="17"/>
    <col min="8705" max="8759" width="13.85546875" style="17" customWidth="1"/>
    <col min="8760" max="8960" width="9.140625" style="17"/>
    <col min="8961" max="9015" width="13.85546875" style="17" customWidth="1"/>
    <col min="9016" max="9216" width="9.140625" style="17"/>
    <col min="9217" max="9271" width="13.85546875" style="17" customWidth="1"/>
    <col min="9272" max="9472" width="9.140625" style="17"/>
    <col min="9473" max="9527" width="13.85546875" style="17" customWidth="1"/>
    <col min="9528" max="9728" width="9.140625" style="17"/>
    <col min="9729" max="9783" width="13.85546875" style="17" customWidth="1"/>
    <col min="9784" max="9984" width="9.140625" style="17"/>
    <col min="9985" max="10039" width="13.85546875" style="17" customWidth="1"/>
    <col min="10040" max="10240" width="9.140625" style="17"/>
    <col min="10241" max="10295" width="13.85546875" style="17" customWidth="1"/>
    <col min="10296" max="10496" width="9.140625" style="17"/>
    <col min="10497" max="10551" width="13.85546875" style="17" customWidth="1"/>
    <col min="10552" max="10752" width="9.140625" style="17"/>
    <col min="10753" max="10807" width="13.85546875" style="17" customWidth="1"/>
    <col min="10808" max="11008" width="9.140625" style="17"/>
    <col min="11009" max="11063" width="13.85546875" style="17" customWidth="1"/>
    <col min="11064" max="11264" width="9.140625" style="17"/>
    <col min="11265" max="11319" width="13.85546875" style="17" customWidth="1"/>
    <col min="11320" max="11520" width="9.140625" style="17"/>
    <col min="11521" max="11575" width="13.85546875" style="17" customWidth="1"/>
    <col min="11576" max="11776" width="9.140625" style="17"/>
    <col min="11777" max="11831" width="13.85546875" style="17" customWidth="1"/>
    <col min="11832" max="12032" width="9.140625" style="17"/>
    <col min="12033" max="12087" width="13.85546875" style="17" customWidth="1"/>
    <col min="12088" max="12288" width="9.140625" style="17"/>
    <col min="12289" max="12343" width="13.85546875" style="17" customWidth="1"/>
    <col min="12344" max="12544" width="9.140625" style="17"/>
    <col min="12545" max="12599" width="13.85546875" style="17" customWidth="1"/>
    <col min="12600" max="12800" width="9.140625" style="17"/>
    <col min="12801" max="12855" width="13.85546875" style="17" customWidth="1"/>
    <col min="12856" max="13056" width="9.140625" style="17"/>
    <col min="13057" max="13111" width="13.85546875" style="17" customWidth="1"/>
    <col min="13112" max="13312" width="9.140625" style="17"/>
    <col min="13313" max="13367" width="13.85546875" style="17" customWidth="1"/>
    <col min="13368" max="13568" width="9.140625" style="17"/>
    <col min="13569" max="13623" width="13.85546875" style="17" customWidth="1"/>
    <col min="13624" max="13824" width="9.140625" style="17"/>
    <col min="13825" max="13879" width="13.85546875" style="17" customWidth="1"/>
    <col min="13880" max="14080" width="9.140625" style="17"/>
    <col min="14081" max="14135" width="13.85546875" style="17" customWidth="1"/>
    <col min="14136" max="14336" width="9.140625" style="17"/>
    <col min="14337" max="14391" width="13.85546875" style="17" customWidth="1"/>
    <col min="14392" max="14592" width="9.140625" style="17"/>
    <col min="14593" max="14647" width="13.85546875" style="17" customWidth="1"/>
    <col min="14648" max="14848" width="9.140625" style="17"/>
    <col min="14849" max="14903" width="13.85546875" style="17" customWidth="1"/>
    <col min="14904" max="15104" width="9.140625" style="17"/>
    <col min="15105" max="15159" width="13.85546875" style="17" customWidth="1"/>
    <col min="15160" max="15360" width="9.140625" style="17"/>
    <col min="15361" max="15415" width="13.85546875" style="17" customWidth="1"/>
    <col min="15416" max="15616" width="9.140625" style="17"/>
    <col min="15617" max="15671" width="13.85546875" style="17" customWidth="1"/>
    <col min="15672" max="15872" width="9.140625" style="17"/>
    <col min="15873" max="15927" width="13.85546875" style="17" customWidth="1"/>
    <col min="15928" max="16128" width="9.140625" style="17"/>
    <col min="16129" max="16183" width="13.85546875" style="17" customWidth="1"/>
    <col min="16184" max="16384" width="9.140625" style="17"/>
  </cols>
  <sheetData>
    <row r="1" spans="1:55" ht="15" customHeight="1" x14ac:dyDescent="0.35">
      <c r="A1" s="16" t="s">
        <v>598</v>
      </c>
      <c r="B1" s="16" t="s">
        <v>599</v>
      </c>
      <c r="C1" s="16" t="s">
        <v>600</v>
      </c>
      <c r="D1" s="16" t="s">
        <v>601</v>
      </c>
      <c r="E1" s="16" t="s">
        <v>602</v>
      </c>
      <c r="F1" s="16" t="s">
        <v>603</v>
      </c>
      <c r="G1" s="16" t="s">
        <v>604</v>
      </c>
      <c r="H1" s="16" t="s">
        <v>605</v>
      </c>
      <c r="I1" s="16" t="s">
        <v>606</v>
      </c>
      <c r="J1" s="16" t="s">
        <v>607</v>
      </c>
      <c r="K1" s="16" t="s">
        <v>608</v>
      </c>
      <c r="L1" s="16" t="s">
        <v>609</v>
      </c>
      <c r="M1" s="16" t="s">
        <v>610</v>
      </c>
      <c r="N1" s="16" t="s">
        <v>611</v>
      </c>
      <c r="O1" s="16" t="s">
        <v>612</v>
      </c>
      <c r="P1" s="16" t="s">
        <v>613</v>
      </c>
      <c r="Q1" s="16" t="s">
        <v>614</v>
      </c>
      <c r="R1" s="16" t="s">
        <v>615</v>
      </c>
      <c r="S1" s="16" t="s">
        <v>616</v>
      </c>
      <c r="T1" s="16" t="s">
        <v>617</v>
      </c>
      <c r="U1" s="16" t="s">
        <v>618</v>
      </c>
      <c r="V1" s="16" t="s">
        <v>619</v>
      </c>
      <c r="W1" s="16" t="s">
        <v>620</v>
      </c>
      <c r="X1" s="16" t="s">
        <v>621</v>
      </c>
      <c r="Y1" s="16" t="s">
        <v>622</v>
      </c>
      <c r="Z1" s="16" t="s">
        <v>623</v>
      </c>
      <c r="AA1" s="16" t="s">
        <v>624</v>
      </c>
      <c r="AB1" s="16" t="s">
        <v>625</v>
      </c>
      <c r="AC1" s="16" t="s">
        <v>626</v>
      </c>
      <c r="AD1" s="16" t="s">
        <v>627</v>
      </c>
      <c r="AE1" s="16" t="s">
        <v>628</v>
      </c>
      <c r="AF1" s="16" t="s">
        <v>629</v>
      </c>
      <c r="AG1" s="16" t="s">
        <v>630</v>
      </c>
      <c r="AH1" s="16" t="s">
        <v>631</v>
      </c>
      <c r="AI1" s="16" t="s">
        <v>632</v>
      </c>
      <c r="AJ1" s="16" t="s">
        <v>633</v>
      </c>
      <c r="AK1" s="16" t="s">
        <v>634</v>
      </c>
      <c r="AL1" s="16" t="s">
        <v>635</v>
      </c>
      <c r="AM1" s="16" t="s">
        <v>636</v>
      </c>
      <c r="AN1" s="16" t="s">
        <v>637</v>
      </c>
      <c r="AO1" s="16" t="s">
        <v>638</v>
      </c>
      <c r="AP1" s="16" t="s">
        <v>639</v>
      </c>
      <c r="AQ1" s="16" t="s">
        <v>640</v>
      </c>
      <c r="AR1" s="16" t="s">
        <v>641</v>
      </c>
      <c r="AS1" s="16" t="s">
        <v>642</v>
      </c>
      <c r="AT1" s="16" t="s">
        <v>643</v>
      </c>
      <c r="AU1" s="16" t="s">
        <v>644</v>
      </c>
      <c r="AV1" s="16" t="s">
        <v>645</v>
      </c>
      <c r="AW1" s="16" t="s">
        <v>646</v>
      </c>
      <c r="AX1" s="16" t="s">
        <v>647</v>
      </c>
      <c r="AY1" s="16" t="s">
        <v>648</v>
      </c>
      <c r="AZ1" s="16" t="s">
        <v>649</v>
      </c>
      <c r="BA1" s="16" t="s">
        <v>650</v>
      </c>
      <c r="BB1" s="16" t="s">
        <v>651</v>
      </c>
      <c r="BC1" s="16" t="s">
        <v>652</v>
      </c>
    </row>
    <row r="2" spans="1:55" ht="15" customHeight="1" x14ac:dyDescent="0.35">
      <c r="A2" s="18" t="s">
        <v>279</v>
      </c>
      <c r="B2" s="18" t="s">
        <v>280</v>
      </c>
      <c r="C2" s="19">
        <v>0</v>
      </c>
      <c r="D2" s="19">
        <v>0</v>
      </c>
      <c r="E2" s="19">
        <v>0</v>
      </c>
      <c r="F2" s="19">
        <v>49</v>
      </c>
      <c r="G2" s="19">
        <v>63</v>
      </c>
      <c r="H2" s="19">
        <v>26</v>
      </c>
      <c r="I2" s="19">
        <v>0</v>
      </c>
      <c r="J2" s="19">
        <v>0</v>
      </c>
      <c r="K2" s="19">
        <v>0</v>
      </c>
      <c r="L2" s="19">
        <v>0</v>
      </c>
      <c r="M2" s="19">
        <v>0</v>
      </c>
      <c r="N2" s="19">
        <v>0</v>
      </c>
      <c r="O2" s="19">
        <v>0</v>
      </c>
      <c r="P2" s="19">
        <v>0</v>
      </c>
      <c r="Q2" s="19">
        <v>0</v>
      </c>
      <c r="R2" s="19">
        <v>0</v>
      </c>
      <c r="S2" s="19">
        <v>0</v>
      </c>
      <c r="T2" s="19">
        <v>0</v>
      </c>
      <c r="U2" s="19">
        <v>0</v>
      </c>
      <c r="V2" s="19">
        <v>0</v>
      </c>
      <c r="W2" s="19">
        <v>0</v>
      </c>
      <c r="X2" s="19">
        <v>0</v>
      </c>
      <c r="Y2" s="19">
        <v>0</v>
      </c>
      <c r="Z2" s="19">
        <v>0</v>
      </c>
      <c r="AA2" s="19">
        <v>0</v>
      </c>
      <c r="AB2" s="19">
        <v>0</v>
      </c>
      <c r="AC2" s="19">
        <v>0</v>
      </c>
      <c r="AD2" s="19">
        <v>0</v>
      </c>
      <c r="AE2" s="19">
        <v>0</v>
      </c>
      <c r="AF2" s="19">
        <v>0</v>
      </c>
      <c r="AG2" s="19">
        <v>0</v>
      </c>
      <c r="AH2" s="19">
        <v>0</v>
      </c>
      <c r="AI2" s="19">
        <v>0</v>
      </c>
      <c r="AJ2" s="19">
        <v>0</v>
      </c>
      <c r="AK2" s="19">
        <v>0</v>
      </c>
      <c r="AL2" s="19">
        <v>0</v>
      </c>
      <c r="AM2" s="19">
        <v>0</v>
      </c>
      <c r="AN2" s="19">
        <v>0</v>
      </c>
      <c r="AO2" s="19">
        <v>0</v>
      </c>
      <c r="AP2" s="19">
        <v>0</v>
      </c>
      <c r="AQ2" s="19">
        <v>0</v>
      </c>
      <c r="AR2" s="19">
        <v>0</v>
      </c>
      <c r="AS2" s="19">
        <v>0</v>
      </c>
      <c r="AT2" s="19">
        <v>0</v>
      </c>
      <c r="AU2" s="19">
        <v>0</v>
      </c>
      <c r="AV2" s="19">
        <v>0</v>
      </c>
      <c r="AW2" s="19">
        <v>0</v>
      </c>
      <c r="AX2" s="19">
        <v>0</v>
      </c>
      <c r="AY2" s="19">
        <v>0</v>
      </c>
      <c r="AZ2" s="19">
        <v>0</v>
      </c>
      <c r="BA2" s="19">
        <v>0</v>
      </c>
      <c r="BB2" s="19">
        <v>0</v>
      </c>
      <c r="BC2" s="19">
        <v>0</v>
      </c>
    </row>
    <row r="3" spans="1:55" ht="15" customHeight="1" x14ac:dyDescent="0.35">
      <c r="A3" s="18" t="s">
        <v>409</v>
      </c>
      <c r="B3" s="18" t="s">
        <v>410</v>
      </c>
      <c r="C3" s="19">
        <v>266</v>
      </c>
      <c r="D3" s="19">
        <v>369</v>
      </c>
      <c r="E3" s="19">
        <v>361</v>
      </c>
      <c r="F3" s="19">
        <v>316</v>
      </c>
      <c r="G3" s="19">
        <v>368</v>
      </c>
      <c r="H3" s="19">
        <v>438</v>
      </c>
      <c r="I3" s="19">
        <v>460</v>
      </c>
      <c r="J3" s="19">
        <v>650</v>
      </c>
      <c r="K3" s="19">
        <v>954</v>
      </c>
      <c r="L3" s="19">
        <v>1206</v>
      </c>
      <c r="M3" s="19">
        <v>1250</v>
      </c>
      <c r="N3" s="19">
        <v>9</v>
      </c>
      <c r="O3" s="19">
        <v>467</v>
      </c>
      <c r="P3" s="19">
        <v>1940</v>
      </c>
      <c r="Q3" s="19">
        <v>1657</v>
      </c>
      <c r="R3" s="19">
        <v>2431</v>
      </c>
      <c r="S3" s="19">
        <v>1568</v>
      </c>
      <c r="T3" s="19">
        <v>1149</v>
      </c>
      <c r="U3" s="19">
        <v>1132</v>
      </c>
      <c r="V3" s="19">
        <v>591</v>
      </c>
      <c r="W3" s="19">
        <v>0</v>
      </c>
      <c r="X3" s="19">
        <v>0</v>
      </c>
      <c r="Y3" s="19">
        <v>0</v>
      </c>
      <c r="Z3" s="19">
        <v>0</v>
      </c>
      <c r="AA3" s="19">
        <v>0</v>
      </c>
      <c r="AB3" s="19">
        <v>0</v>
      </c>
      <c r="AC3" s="19">
        <v>0</v>
      </c>
      <c r="AD3" s="19">
        <v>0</v>
      </c>
      <c r="AE3" s="19">
        <v>0</v>
      </c>
      <c r="AF3" s="19">
        <v>0</v>
      </c>
      <c r="AG3" s="19">
        <v>0</v>
      </c>
      <c r="AH3" s="19">
        <v>0</v>
      </c>
      <c r="AI3" s="19">
        <v>0</v>
      </c>
      <c r="AJ3" s="19">
        <v>0</v>
      </c>
      <c r="AK3" s="19">
        <v>0</v>
      </c>
      <c r="AL3" s="19">
        <v>0</v>
      </c>
      <c r="AM3" s="19">
        <v>0</v>
      </c>
      <c r="AN3" s="19">
        <v>0</v>
      </c>
      <c r="AO3" s="19">
        <v>0</v>
      </c>
      <c r="AP3" s="19">
        <v>0</v>
      </c>
      <c r="AQ3" s="19">
        <v>0</v>
      </c>
      <c r="AR3" s="19">
        <v>0</v>
      </c>
      <c r="AS3" s="19">
        <v>0</v>
      </c>
      <c r="AT3" s="19">
        <v>0</v>
      </c>
      <c r="AU3" s="19">
        <v>0</v>
      </c>
      <c r="AV3" s="19">
        <v>0</v>
      </c>
      <c r="AW3" s="19">
        <v>0</v>
      </c>
      <c r="AX3" s="19">
        <v>0</v>
      </c>
      <c r="AY3" s="19">
        <v>0</v>
      </c>
      <c r="AZ3" s="19">
        <v>0</v>
      </c>
      <c r="BA3" s="19">
        <v>0</v>
      </c>
      <c r="BB3" s="19">
        <v>0</v>
      </c>
      <c r="BC3" s="19">
        <v>0</v>
      </c>
    </row>
    <row r="4" spans="1:55" ht="15" customHeight="1" x14ac:dyDescent="0.35">
      <c r="A4" s="18" t="s">
        <v>86</v>
      </c>
      <c r="B4" s="18" t="s">
        <v>87</v>
      </c>
      <c r="C4" s="19">
        <v>4</v>
      </c>
      <c r="D4" s="19">
        <v>3</v>
      </c>
      <c r="E4" s="19">
        <v>0</v>
      </c>
      <c r="F4" s="19">
        <v>0</v>
      </c>
      <c r="G4" s="19">
        <v>1</v>
      </c>
      <c r="H4" s="19">
        <v>0</v>
      </c>
      <c r="I4" s="19">
        <v>1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0</v>
      </c>
      <c r="AC4" s="19">
        <v>0</v>
      </c>
      <c r="AD4" s="19">
        <v>0</v>
      </c>
      <c r="AE4" s="19">
        <v>0</v>
      </c>
      <c r="AF4" s="19">
        <v>0</v>
      </c>
      <c r="AG4" s="19">
        <v>0</v>
      </c>
      <c r="AH4" s="19">
        <v>0</v>
      </c>
      <c r="AI4" s="19">
        <v>0</v>
      </c>
      <c r="AJ4" s="19">
        <v>0</v>
      </c>
      <c r="AK4" s="19">
        <v>0</v>
      </c>
      <c r="AL4" s="19">
        <v>0</v>
      </c>
      <c r="AM4" s="19">
        <v>0</v>
      </c>
      <c r="AN4" s="19">
        <v>0</v>
      </c>
      <c r="AO4" s="19">
        <v>0</v>
      </c>
      <c r="AP4" s="19">
        <v>0</v>
      </c>
      <c r="AQ4" s="19">
        <v>0</v>
      </c>
      <c r="AR4" s="19">
        <v>0</v>
      </c>
      <c r="AS4" s="19">
        <v>0</v>
      </c>
      <c r="AT4" s="19">
        <v>0</v>
      </c>
      <c r="AU4" s="19">
        <v>0</v>
      </c>
      <c r="AV4" s="19">
        <v>0</v>
      </c>
      <c r="AW4" s="19">
        <v>0</v>
      </c>
      <c r="AX4" s="19">
        <v>0</v>
      </c>
      <c r="AY4" s="19">
        <v>0</v>
      </c>
      <c r="AZ4" s="19">
        <v>0</v>
      </c>
      <c r="BA4" s="19">
        <v>0</v>
      </c>
      <c r="BB4" s="19">
        <v>0</v>
      </c>
      <c r="BC4" s="19">
        <v>0</v>
      </c>
    </row>
    <row r="5" spans="1:55" ht="15" customHeight="1" x14ac:dyDescent="0.35">
      <c r="A5" s="18" t="s">
        <v>223</v>
      </c>
      <c r="B5" s="18" t="s">
        <v>224</v>
      </c>
      <c r="C5" s="19">
        <v>2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2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1</v>
      </c>
      <c r="S5" s="19">
        <v>1</v>
      </c>
      <c r="T5" s="19">
        <v>0</v>
      </c>
      <c r="U5" s="19">
        <v>1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9">
        <v>0</v>
      </c>
      <c r="AG5" s="19">
        <v>0</v>
      </c>
      <c r="AH5" s="19">
        <v>0</v>
      </c>
      <c r="AI5" s="19">
        <v>0</v>
      </c>
      <c r="AJ5" s="19">
        <v>0</v>
      </c>
      <c r="AK5" s="19">
        <v>0</v>
      </c>
      <c r="AL5" s="19">
        <v>0</v>
      </c>
      <c r="AM5" s="19">
        <v>0</v>
      </c>
      <c r="AN5" s="19">
        <v>0</v>
      </c>
      <c r="AO5" s="19">
        <v>0</v>
      </c>
      <c r="AP5" s="19">
        <v>0</v>
      </c>
      <c r="AQ5" s="19">
        <v>0</v>
      </c>
      <c r="AR5" s="19">
        <v>0</v>
      </c>
      <c r="AS5" s="19">
        <v>0</v>
      </c>
      <c r="AT5" s="19">
        <v>0</v>
      </c>
      <c r="AU5" s="19">
        <v>0</v>
      </c>
      <c r="AV5" s="19">
        <v>0</v>
      </c>
      <c r="AW5" s="19">
        <v>0</v>
      </c>
      <c r="AX5" s="19">
        <v>0</v>
      </c>
      <c r="AY5" s="19">
        <v>0</v>
      </c>
      <c r="AZ5" s="19">
        <v>0</v>
      </c>
      <c r="BA5" s="19">
        <v>0</v>
      </c>
      <c r="BB5" s="19">
        <v>0</v>
      </c>
      <c r="BC5" s="19">
        <v>0</v>
      </c>
    </row>
    <row r="6" spans="1:55" ht="15" customHeight="1" x14ac:dyDescent="0.35">
      <c r="A6" s="18" t="s">
        <v>180</v>
      </c>
      <c r="B6" s="18" t="s">
        <v>181</v>
      </c>
      <c r="C6" s="19">
        <v>2</v>
      </c>
      <c r="D6" s="19">
        <v>1</v>
      </c>
      <c r="E6" s="19">
        <v>0</v>
      </c>
      <c r="F6" s="19">
        <v>0</v>
      </c>
      <c r="G6" s="19">
        <v>1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0</v>
      </c>
      <c r="AF6" s="19">
        <v>0</v>
      </c>
      <c r="AG6" s="19">
        <v>0</v>
      </c>
      <c r="AH6" s="19">
        <v>0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>
        <v>0</v>
      </c>
      <c r="AO6" s="19">
        <v>0</v>
      </c>
      <c r="AP6" s="19">
        <v>0</v>
      </c>
      <c r="AQ6" s="19">
        <v>0</v>
      </c>
      <c r="AR6" s="19">
        <v>0</v>
      </c>
      <c r="AS6" s="19">
        <v>0</v>
      </c>
      <c r="AT6" s="19">
        <v>0</v>
      </c>
      <c r="AU6" s="19">
        <v>0</v>
      </c>
      <c r="AV6" s="19">
        <v>0</v>
      </c>
      <c r="AW6" s="19">
        <v>0</v>
      </c>
      <c r="AX6" s="19">
        <v>0</v>
      </c>
      <c r="AY6" s="19">
        <v>0</v>
      </c>
      <c r="AZ6" s="19">
        <v>0</v>
      </c>
      <c r="BA6" s="19">
        <v>0</v>
      </c>
      <c r="BB6" s="19">
        <v>0</v>
      </c>
      <c r="BC6" s="19">
        <v>0</v>
      </c>
    </row>
    <row r="7" spans="1:55" ht="15" customHeight="1" x14ac:dyDescent="0.35">
      <c r="A7" s="18" t="s">
        <v>47</v>
      </c>
      <c r="B7" s="18" t="s">
        <v>48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2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9">
        <v>0</v>
      </c>
      <c r="AD7" s="19">
        <v>0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19">
        <v>0</v>
      </c>
      <c r="AU7" s="19">
        <v>0</v>
      </c>
      <c r="AV7" s="19">
        <v>0</v>
      </c>
      <c r="AW7" s="19">
        <v>0</v>
      </c>
      <c r="AX7" s="19">
        <v>0</v>
      </c>
      <c r="AY7" s="19">
        <v>0</v>
      </c>
      <c r="AZ7" s="19">
        <v>0</v>
      </c>
      <c r="BA7" s="19">
        <v>0</v>
      </c>
      <c r="BB7" s="19">
        <v>0</v>
      </c>
      <c r="BC7" s="19">
        <v>0</v>
      </c>
    </row>
    <row r="8" spans="1:55" ht="15" customHeight="1" x14ac:dyDescent="0.35">
      <c r="A8" s="18" t="s">
        <v>343</v>
      </c>
      <c r="B8" s="18" t="s">
        <v>344</v>
      </c>
      <c r="C8" s="19">
        <v>0</v>
      </c>
      <c r="D8" s="19">
        <v>1</v>
      </c>
      <c r="E8" s="19">
        <v>0</v>
      </c>
      <c r="F8" s="19">
        <v>0</v>
      </c>
      <c r="G8" s="19">
        <v>1</v>
      </c>
      <c r="H8" s="19">
        <v>0</v>
      </c>
      <c r="I8" s="19">
        <v>1</v>
      </c>
      <c r="J8" s="19">
        <v>1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3</v>
      </c>
      <c r="U8" s="19">
        <v>1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0</v>
      </c>
      <c r="AW8" s="19">
        <v>0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C8" s="19">
        <v>0</v>
      </c>
    </row>
    <row r="9" spans="1:55" ht="15" customHeight="1" x14ac:dyDescent="0.35">
      <c r="A9" s="18" t="s">
        <v>20</v>
      </c>
      <c r="B9" s="18" t="s">
        <v>21</v>
      </c>
      <c r="C9" s="19">
        <v>2</v>
      </c>
      <c r="D9" s="19">
        <v>5</v>
      </c>
      <c r="E9" s="19">
        <v>0</v>
      </c>
      <c r="F9" s="19">
        <v>0</v>
      </c>
      <c r="G9" s="19">
        <v>1</v>
      </c>
      <c r="H9" s="19">
        <v>4</v>
      </c>
      <c r="I9" s="19">
        <v>2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2</v>
      </c>
      <c r="S9" s="19">
        <v>5</v>
      </c>
      <c r="T9" s="19">
        <v>1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  <c r="AU9" s="19">
        <v>0</v>
      </c>
      <c r="AV9" s="19">
        <v>0</v>
      </c>
      <c r="AW9" s="19">
        <v>0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</row>
    <row r="10" spans="1:55" ht="15" customHeight="1" x14ac:dyDescent="0.35">
      <c r="A10" s="18" t="s">
        <v>435</v>
      </c>
      <c r="B10" s="18" t="s">
        <v>436</v>
      </c>
      <c r="C10" s="19">
        <v>1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1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1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</row>
    <row r="11" spans="1:55" ht="15" customHeight="1" x14ac:dyDescent="0.35">
      <c r="A11" s="18" t="s">
        <v>248</v>
      </c>
      <c r="B11" s="18" t="s">
        <v>249</v>
      </c>
      <c r="C11" s="19">
        <v>11</v>
      </c>
      <c r="D11" s="19">
        <v>5</v>
      </c>
      <c r="E11" s="19">
        <v>1</v>
      </c>
      <c r="F11" s="19">
        <v>0</v>
      </c>
      <c r="G11" s="19">
        <v>0</v>
      </c>
      <c r="H11" s="19">
        <v>0</v>
      </c>
      <c r="I11" s="19">
        <v>2</v>
      </c>
      <c r="J11" s="19">
        <v>2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1</v>
      </c>
      <c r="S11" s="19">
        <v>0</v>
      </c>
      <c r="T11" s="19">
        <v>2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</row>
    <row r="12" spans="1:55" ht="15" customHeight="1" x14ac:dyDescent="0.35">
      <c r="A12" s="18" t="s">
        <v>522</v>
      </c>
      <c r="B12" s="18" t="s">
        <v>523</v>
      </c>
      <c r="C12" s="19">
        <v>0</v>
      </c>
      <c r="D12" s="19">
        <v>1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</row>
    <row r="13" spans="1:55" ht="15" customHeight="1" x14ac:dyDescent="0.35">
      <c r="A13" s="18" t="s">
        <v>484</v>
      </c>
      <c r="B13" s="18" t="s">
        <v>485</v>
      </c>
      <c r="C13" s="19">
        <v>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1</v>
      </c>
      <c r="S13" s="19">
        <v>2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</row>
    <row r="14" spans="1:55" ht="15" customHeight="1" x14ac:dyDescent="0.35">
      <c r="A14" s="18" t="s">
        <v>329</v>
      </c>
      <c r="B14" s="18" t="s">
        <v>330</v>
      </c>
      <c r="C14" s="19">
        <v>1</v>
      </c>
      <c r="D14" s="19">
        <v>3</v>
      </c>
      <c r="E14" s="19">
        <v>0</v>
      </c>
      <c r="F14" s="19">
        <v>0</v>
      </c>
      <c r="G14" s="19">
        <v>3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</row>
    <row r="15" spans="1:55" ht="15" customHeight="1" x14ac:dyDescent="0.35">
      <c r="A15" s="18" t="s">
        <v>493</v>
      </c>
      <c r="B15" s="18" t="s">
        <v>494</v>
      </c>
      <c r="C15" s="19">
        <v>0</v>
      </c>
      <c r="D15" s="19">
        <v>0</v>
      </c>
      <c r="E15" s="19">
        <v>0</v>
      </c>
      <c r="F15" s="19">
        <v>0</v>
      </c>
      <c r="G15" s="19">
        <v>1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</row>
    <row r="16" spans="1:55" ht="15" customHeight="1" x14ac:dyDescent="0.35">
      <c r="A16" s="18" t="s">
        <v>382</v>
      </c>
      <c r="B16" s="18" t="s">
        <v>383</v>
      </c>
      <c r="C16" s="19">
        <v>33</v>
      </c>
      <c r="D16" s="19">
        <v>27</v>
      </c>
      <c r="E16" s="19">
        <v>25</v>
      </c>
      <c r="F16" s="19">
        <v>34</v>
      </c>
      <c r="G16" s="19">
        <v>13</v>
      </c>
      <c r="H16" s="19">
        <v>5</v>
      </c>
      <c r="I16" s="19">
        <v>19</v>
      </c>
      <c r="J16" s="19">
        <v>17</v>
      </c>
      <c r="K16" s="19">
        <v>19</v>
      </c>
      <c r="L16" s="19">
        <v>11</v>
      </c>
      <c r="M16" s="19">
        <v>5</v>
      </c>
      <c r="N16" s="19">
        <v>32</v>
      </c>
      <c r="O16" s="19">
        <v>13</v>
      </c>
      <c r="P16" s="19">
        <v>22</v>
      </c>
      <c r="Q16" s="19">
        <v>2</v>
      </c>
      <c r="R16" s="19">
        <v>1</v>
      </c>
      <c r="S16" s="19">
        <v>55</v>
      </c>
      <c r="T16" s="19">
        <v>11</v>
      </c>
      <c r="U16" s="19">
        <v>13</v>
      </c>
      <c r="V16" s="19">
        <v>34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</row>
    <row r="17" spans="1:55" ht="15" customHeight="1" x14ac:dyDescent="0.35">
      <c r="A17" s="18" t="s">
        <v>300</v>
      </c>
      <c r="B17" s="18" t="s">
        <v>301</v>
      </c>
      <c r="C17" s="19">
        <v>0</v>
      </c>
      <c r="D17" s="19">
        <v>0</v>
      </c>
      <c r="E17" s="19">
        <v>0</v>
      </c>
      <c r="F17" s="19">
        <v>0</v>
      </c>
      <c r="G17" s="19">
        <v>1</v>
      </c>
      <c r="H17" s="19">
        <v>0</v>
      </c>
      <c r="I17" s="19">
        <v>2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1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</row>
    <row r="18" spans="1:55" ht="15" customHeight="1" x14ac:dyDescent="0.35">
      <c r="A18" s="18" t="s">
        <v>80</v>
      </c>
      <c r="B18" s="18" t="s">
        <v>81</v>
      </c>
      <c r="C18" s="19">
        <v>2</v>
      </c>
      <c r="D18" s="19">
        <v>0</v>
      </c>
      <c r="E18" s="19">
        <v>2</v>
      </c>
      <c r="F18" s="19">
        <v>1</v>
      </c>
      <c r="G18" s="19">
        <v>1</v>
      </c>
      <c r="H18" s="19">
        <v>0</v>
      </c>
      <c r="I18" s="19">
        <v>1</v>
      </c>
      <c r="J18" s="19">
        <v>1</v>
      </c>
      <c r="K18" s="19">
        <v>0</v>
      </c>
      <c r="L18" s="19">
        <v>0</v>
      </c>
      <c r="M18" s="19">
        <v>0</v>
      </c>
      <c r="N18" s="19">
        <v>1</v>
      </c>
      <c r="O18" s="19">
        <v>0</v>
      </c>
      <c r="P18" s="19">
        <v>0</v>
      </c>
      <c r="Q18" s="19">
        <v>0</v>
      </c>
      <c r="R18" s="19">
        <v>0</v>
      </c>
      <c r="S18" s="19">
        <v>5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</row>
    <row r="19" spans="1:55" ht="15" customHeight="1" x14ac:dyDescent="0.35">
      <c r="A19" s="18" t="s">
        <v>254</v>
      </c>
      <c r="B19" s="18" t="s">
        <v>253</v>
      </c>
      <c r="C19" s="19">
        <v>0</v>
      </c>
      <c r="D19" s="19">
        <v>0</v>
      </c>
      <c r="E19" s="19">
        <v>1</v>
      </c>
      <c r="F19" s="19">
        <v>0</v>
      </c>
      <c r="G19" s="19">
        <v>1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</row>
    <row r="20" spans="1:55" ht="15" customHeight="1" x14ac:dyDescent="0.35">
      <c r="A20" s="18" t="s">
        <v>49</v>
      </c>
      <c r="B20" s="18" t="s">
        <v>50</v>
      </c>
      <c r="C20" s="19">
        <v>5</v>
      </c>
      <c r="D20" s="19">
        <v>4</v>
      </c>
      <c r="E20" s="19">
        <v>3</v>
      </c>
      <c r="F20" s="19">
        <v>1</v>
      </c>
      <c r="G20" s="19">
        <v>1</v>
      </c>
      <c r="H20" s="19">
        <v>3</v>
      </c>
      <c r="I20" s="19">
        <v>4</v>
      </c>
      <c r="J20" s="19">
        <v>0</v>
      </c>
      <c r="K20" s="19">
        <v>0</v>
      </c>
      <c r="L20" s="19">
        <v>0</v>
      </c>
      <c r="M20" s="19">
        <v>0</v>
      </c>
      <c r="N20" s="19">
        <v>9</v>
      </c>
      <c r="O20" s="19">
        <v>0</v>
      </c>
      <c r="P20" s="19">
        <v>0</v>
      </c>
      <c r="Q20" s="19">
        <v>0</v>
      </c>
      <c r="R20" s="19">
        <v>0</v>
      </c>
      <c r="S20" s="19">
        <v>10</v>
      </c>
      <c r="T20" s="19">
        <v>1</v>
      </c>
      <c r="U20" s="19">
        <v>0</v>
      </c>
      <c r="V20" s="19">
        <v>1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</row>
    <row r="21" spans="1:55" ht="15" customHeight="1" x14ac:dyDescent="0.35">
      <c r="A21" s="18" t="s">
        <v>38</v>
      </c>
      <c r="B21" s="18" t="s">
        <v>39</v>
      </c>
      <c r="C21" s="19">
        <v>48</v>
      </c>
      <c r="D21" s="19">
        <v>49</v>
      </c>
      <c r="E21" s="19">
        <v>49</v>
      </c>
      <c r="F21" s="19">
        <v>57</v>
      </c>
      <c r="G21" s="19">
        <v>50</v>
      </c>
      <c r="H21" s="19">
        <v>36</v>
      </c>
      <c r="I21" s="19">
        <v>42</v>
      </c>
      <c r="J21" s="19">
        <v>28</v>
      </c>
      <c r="K21" s="19">
        <v>30</v>
      </c>
      <c r="L21" s="19">
        <v>36</v>
      </c>
      <c r="M21" s="19">
        <v>44</v>
      </c>
      <c r="N21" s="19">
        <v>57</v>
      </c>
      <c r="O21" s="19">
        <v>49</v>
      </c>
      <c r="P21" s="19">
        <v>45</v>
      </c>
      <c r="Q21" s="19">
        <v>39</v>
      </c>
      <c r="R21" s="19">
        <v>56</v>
      </c>
      <c r="S21" s="19">
        <v>53</v>
      </c>
      <c r="T21" s="19">
        <v>31</v>
      </c>
      <c r="U21" s="19">
        <v>39</v>
      </c>
      <c r="V21" s="19">
        <v>36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</row>
    <row r="22" spans="1:55" ht="15" customHeight="1" x14ac:dyDescent="0.35">
      <c r="A22" s="18" t="s">
        <v>261</v>
      </c>
      <c r="B22" s="18" t="s">
        <v>262</v>
      </c>
      <c r="C22" s="19">
        <v>0</v>
      </c>
      <c r="D22" s="19">
        <v>0</v>
      </c>
      <c r="E22" s="19">
        <v>1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3</v>
      </c>
      <c r="N22" s="19">
        <v>1</v>
      </c>
      <c r="O22" s="19">
        <v>0</v>
      </c>
      <c r="P22" s="19">
        <v>0</v>
      </c>
      <c r="Q22" s="19">
        <v>19</v>
      </c>
      <c r="R22" s="19">
        <v>228</v>
      </c>
      <c r="S22" s="19">
        <v>67</v>
      </c>
      <c r="T22" s="19">
        <v>28</v>
      </c>
      <c r="U22" s="19">
        <v>6</v>
      </c>
      <c r="V22" s="19">
        <v>28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</row>
    <row r="23" spans="1:55" ht="15" customHeight="1" x14ac:dyDescent="0.35">
      <c r="A23" s="18" t="s">
        <v>476</v>
      </c>
      <c r="B23" s="18" t="s">
        <v>477</v>
      </c>
      <c r="C23" s="19">
        <v>0</v>
      </c>
      <c r="D23" s="19">
        <v>0</v>
      </c>
      <c r="E23" s="19">
        <v>6</v>
      </c>
      <c r="F23" s="19">
        <v>0</v>
      </c>
      <c r="G23" s="19">
        <v>4</v>
      </c>
      <c r="H23" s="19">
        <v>3</v>
      </c>
      <c r="I23" s="19">
        <v>0</v>
      </c>
      <c r="J23" s="19">
        <v>0</v>
      </c>
      <c r="K23" s="19">
        <v>1</v>
      </c>
      <c r="L23" s="19">
        <v>2</v>
      </c>
      <c r="M23" s="19">
        <v>1</v>
      </c>
      <c r="N23" s="19">
        <v>0</v>
      </c>
      <c r="O23" s="19">
        <v>0</v>
      </c>
      <c r="P23" s="19">
        <v>2</v>
      </c>
      <c r="Q23" s="19">
        <v>0</v>
      </c>
      <c r="R23" s="19">
        <v>0</v>
      </c>
      <c r="S23" s="19">
        <v>0</v>
      </c>
      <c r="T23" s="19">
        <v>3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</row>
    <row r="24" spans="1:55" ht="15" customHeight="1" x14ac:dyDescent="0.35">
      <c r="A24" s="18" t="s">
        <v>380</v>
      </c>
      <c r="B24" s="18" t="s">
        <v>381</v>
      </c>
      <c r="C24" s="19">
        <v>0</v>
      </c>
      <c r="D24" s="19">
        <v>0</v>
      </c>
      <c r="E24" s="19">
        <v>0</v>
      </c>
      <c r="F24" s="19">
        <v>10</v>
      </c>
      <c r="G24" s="19">
        <v>5</v>
      </c>
      <c r="H24" s="19">
        <v>12</v>
      </c>
      <c r="I24" s="19">
        <v>4</v>
      </c>
      <c r="J24" s="19">
        <v>4</v>
      </c>
      <c r="K24" s="19">
        <v>2</v>
      </c>
      <c r="L24" s="19">
        <v>3</v>
      </c>
      <c r="M24" s="19">
        <v>3</v>
      </c>
      <c r="N24" s="19">
        <v>0</v>
      </c>
      <c r="O24" s="19">
        <v>0</v>
      </c>
      <c r="P24" s="19">
        <v>1</v>
      </c>
      <c r="Q24" s="19">
        <v>0</v>
      </c>
      <c r="R24" s="19">
        <v>0</v>
      </c>
      <c r="S24" s="19">
        <v>2</v>
      </c>
      <c r="T24" s="19">
        <v>0</v>
      </c>
      <c r="U24" s="19">
        <v>0</v>
      </c>
      <c r="V24" s="19">
        <v>2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</row>
    <row r="25" spans="1:55" ht="15" customHeight="1" x14ac:dyDescent="0.35">
      <c r="A25" s="18" t="s">
        <v>501</v>
      </c>
      <c r="B25" s="18" t="s">
        <v>502</v>
      </c>
      <c r="C25" s="19">
        <v>0</v>
      </c>
      <c r="D25" s="19">
        <v>0</v>
      </c>
      <c r="E25" s="19">
        <v>1</v>
      </c>
      <c r="F25" s="19">
        <v>3</v>
      </c>
      <c r="G25" s="19">
        <v>4</v>
      </c>
      <c r="H25" s="19">
        <v>3</v>
      </c>
      <c r="I25" s="19">
        <v>4</v>
      </c>
      <c r="J25" s="19">
        <v>1</v>
      </c>
      <c r="K25" s="19">
        <v>0</v>
      </c>
      <c r="L25" s="19">
        <v>3</v>
      </c>
      <c r="M25" s="19">
        <v>4</v>
      </c>
      <c r="N25" s="19">
        <v>3</v>
      </c>
      <c r="O25" s="19">
        <v>0</v>
      </c>
      <c r="P25" s="19">
        <v>5</v>
      </c>
      <c r="Q25" s="19">
        <v>8</v>
      </c>
      <c r="R25" s="19">
        <v>64</v>
      </c>
      <c r="S25" s="19">
        <v>43</v>
      </c>
      <c r="T25" s="19">
        <v>27</v>
      </c>
      <c r="U25" s="19">
        <v>3</v>
      </c>
      <c r="V25" s="19">
        <v>12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</row>
    <row r="26" spans="1:55" ht="15" customHeight="1" x14ac:dyDescent="0.35">
      <c r="A26" s="18" t="s">
        <v>22</v>
      </c>
      <c r="B26" s="18" t="s">
        <v>21</v>
      </c>
      <c r="C26" s="19">
        <v>0</v>
      </c>
      <c r="D26" s="19">
        <v>0</v>
      </c>
      <c r="E26" s="19">
        <v>9</v>
      </c>
      <c r="F26" s="19">
        <v>6</v>
      </c>
      <c r="G26" s="19">
        <v>4</v>
      </c>
      <c r="H26" s="19">
        <v>9</v>
      </c>
      <c r="I26" s="19">
        <v>4</v>
      </c>
      <c r="J26" s="19">
        <v>0</v>
      </c>
      <c r="K26" s="19">
        <v>0</v>
      </c>
      <c r="L26" s="19">
        <v>3</v>
      </c>
      <c r="M26" s="19">
        <v>3</v>
      </c>
      <c r="N26" s="19">
        <v>2</v>
      </c>
      <c r="O26" s="19">
        <v>0</v>
      </c>
      <c r="P26" s="19">
        <v>1</v>
      </c>
      <c r="Q26" s="19">
        <v>0</v>
      </c>
      <c r="R26" s="19">
        <v>0</v>
      </c>
      <c r="S26" s="19">
        <v>3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</row>
    <row r="27" spans="1:55" ht="15" customHeight="1" x14ac:dyDescent="0.35">
      <c r="A27" s="18" t="s">
        <v>127</v>
      </c>
      <c r="B27" s="18" t="s">
        <v>128</v>
      </c>
      <c r="C27" s="19">
        <v>0</v>
      </c>
      <c r="D27" s="19">
        <v>0</v>
      </c>
      <c r="E27" s="19">
        <v>5</v>
      </c>
      <c r="F27" s="19">
        <v>0</v>
      </c>
      <c r="G27" s="19">
        <v>0</v>
      </c>
      <c r="H27" s="19">
        <v>4</v>
      </c>
      <c r="I27" s="19">
        <v>0</v>
      </c>
      <c r="J27" s="19">
        <v>0</v>
      </c>
      <c r="K27" s="19">
        <v>1</v>
      </c>
      <c r="L27" s="19">
        <v>1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0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</row>
    <row r="28" spans="1:55" ht="15" customHeight="1" x14ac:dyDescent="0.35">
      <c r="A28" s="18" t="s">
        <v>306</v>
      </c>
      <c r="B28" s="18" t="s">
        <v>307</v>
      </c>
      <c r="C28" s="19">
        <v>0</v>
      </c>
      <c r="D28" s="19">
        <v>0</v>
      </c>
      <c r="E28" s="19">
        <v>3</v>
      </c>
      <c r="F28" s="19">
        <v>23</v>
      </c>
      <c r="G28" s="19">
        <v>0</v>
      </c>
      <c r="H28" s="19">
        <v>1</v>
      </c>
      <c r="I28" s="19">
        <v>3</v>
      </c>
      <c r="J28" s="19">
        <v>2</v>
      </c>
      <c r="K28" s="19">
        <v>0</v>
      </c>
      <c r="L28" s="19">
        <v>0</v>
      </c>
      <c r="M28" s="19">
        <v>0</v>
      </c>
      <c r="N28" s="19">
        <v>1</v>
      </c>
      <c r="O28" s="19">
        <v>0</v>
      </c>
      <c r="P28" s="19">
        <v>1</v>
      </c>
      <c r="Q28" s="19">
        <v>0</v>
      </c>
      <c r="R28" s="19">
        <v>18</v>
      </c>
      <c r="S28" s="19">
        <v>16</v>
      </c>
      <c r="T28" s="19">
        <v>3</v>
      </c>
      <c r="U28" s="19">
        <v>0</v>
      </c>
      <c r="V28" s="19">
        <v>14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</row>
    <row r="29" spans="1:55" ht="15" customHeight="1" x14ac:dyDescent="0.35">
      <c r="A29" s="18" t="s">
        <v>391</v>
      </c>
      <c r="B29" s="18" t="s">
        <v>392</v>
      </c>
      <c r="C29" s="19">
        <v>0</v>
      </c>
      <c r="D29" s="19">
        <v>0</v>
      </c>
      <c r="E29" s="19">
        <v>20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36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0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</row>
    <row r="30" spans="1:55" ht="15" customHeight="1" x14ac:dyDescent="0.35">
      <c r="A30" s="18" t="s">
        <v>374</v>
      </c>
      <c r="B30" s="18" t="s">
        <v>375</v>
      </c>
      <c r="C30" s="19">
        <v>0</v>
      </c>
      <c r="D30" s="19">
        <v>0</v>
      </c>
      <c r="E30" s="19">
        <v>2</v>
      </c>
      <c r="F30" s="19">
        <v>4</v>
      </c>
      <c r="G30" s="19">
        <v>3</v>
      </c>
      <c r="H30" s="19">
        <v>5</v>
      </c>
      <c r="I30" s="19">
        <v>3</v>
      </c>
      <c r="J30" s="19">
        <v>1</v>
      </c>
      <c r="K30" s="19">
        <v>1</v>
      </c>
      <c r="L30" s="19">
        <v>0</v>
      </c>
      <c r="M30" s="19">
        <v>3</v>
      </c>
      <c r="N30" s="19">
        <v>1</v>
      </c>
      <c r="O30" s="19">
        <v>0</v>
      </c>
      <c r="P30" s="19">
        <v>0</v>
      </c>
      <c r="Q30" s="19">
        <v>0</v>
      </c>
      <c r="R30" s="19">
        <v>1</v>
      </c>
      <c r="S30" s="19">
        <v>2</v>
      </c>
      <c r="T30" s="19">
        <v>1</v>
      </c>
      <c r="U30" s="19">
        <v>0</v>
      </c>
      <c r="V30" s="19">
        <v>4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</row>
    <row r="31" spans="1:55" ht="15" customHeight="1" x14ac:dyDescent="0.35">
      <c r="A31" s="18" t="s">
        <v>213</v>
      </c>
      <c r="B31" s="18" t="s">
        <v>214</v>
      </c>
      <c r="C31" s="19">
        <v>0</v>
      </c>
      <c r="D31" s="19">
        <v>0</v>
      </c>
      <c r="E31" s="19">
        <v>0</v>
      </c>
      <c r="F31" s="19">
        <v>1</v>
      </c>
      <c r="G31" s="19">
        <v>4</v>
      </c>
      <c r="H31" s="19">
        <v>2</v>
      </c>
      <c r="I31" s="19">
        <v>3</v>
      </c>
      <c r="J31" s="19">
        <v>0</v>
      </c>
      <c r="K31" s="19">
        <v>2</v>
      </c>
      <c r="L31" s="19">
        <v>4</v>
      </c>
      <c r="M31" s="19">
        <v>0</v>
      </c>
      <c r="N31" s="19">
        <v>1</v>
      </c>
      <c r="O31" s="19">
        <v>3</v>
      </c>
      <c r="P31" s="19">
        <v>0</v>
      </c>
      <c r="Q31" s="19">
        <v>0</v>
      </c>
      <c r="R31" s="19">
        <v>29</v>
      </c>
      <c r="S31" s="19">
        <v>8</v>
      </c>
      <c r="T31" s="19">
        <v>0</v>
      </c>
      <c r="U31" s="19">
        <v>0</v>
      </c>
      <c r="V31" s="19">
        <v>71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</row>
    <row r="32" spans="1:55" ht="15" customHeight="1" x14ac:dyDescent="0.35">
      <c r="A32" s="18" t="s">
        <v>221</v>
      </c>
      <c r="B32" s="18" t="s">
        <v>222</v>
      </c>
      <c r="C32" s="19">
        <v>0</v>
      </c>
      <c r="D32" s="19">
        <v>0</v>
      </c>
      <c r="E32" s="19">
        <v>2</v>
      </c>
      <c r="F32" s="19">
        <v>3</v>
      </c>
      <c r="G32" s="19">
        <v>0</v>
      </c>
      <c r="H32" s="19">
        <v>2</v>
      </c>
      <c r="I32" s="19">
        <v>1</v>
      </c>
      <c r="J32" s="19">
        <v>0</v>
      </c>
      <c r="K32" s="19">
        <v>1</v>
      </c>
      <c r="L32" s="19">
        <v>0</v>
      </c>
      <c r="M32" s="19">
        <v>0</v>
      </c>
      <c r="N32" s="19">
        <v>0</v>
      </c>
      <c r="O32" s="19">
        <v>0</v>
      </c>
      <c r="P32" s="19">
        <v>1</v>
      </c>
      <c r="Q32" s="19">
        <v>0</v>
      </c>
      <c r="R32" s="19">
        <v>1</v>
      </c>
      <c r="S32" s="19">
        <v>0</v>
      </c>
      <c r="T32" s="19">
        <v>2</v>
      </c>
      <c r="U32" s="19">
        <v>0</v>
      </c>
      <c r="V32" s="19">
        <v>2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</row>
    <row r="33" spans="1:55" ht="15" customHeight="1" x14ac:dyDescent="0.35">
      <c r="A33" s="18" t="s">
        <v>486</v>
      </c>
      <c r="B33" s="18" t="s">
        <v>487</v>
      </c>
      <c r="C33" s="19">
        <v>0</v>
      </c>
      <c r="D33" s="19">
        <v>0</v>
      </c>
      <c r="E33" s="19">
        <v>23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3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</row>
    <row r="34" spans="1:55" ht="15" customHeight="1" x14ac:dyDescent="0.35">
      <c r="A34" s="18" t="s">
        <v>160</v>
      </c>
      <c r="B34" s="18" t="s">
        <v>161</v>
      </c>
      <c r="C34" s="19">
        <v>0</v>
      </c>
      <c r="D34" s="19">
        <v>0</v>
      </c>
      <c r="E34" s="19">
        <v>2</v>
      </c>
      <c r="F34" s="19">
        <v>2</v>
      </c>
      <c r="G34" s="19">
        <v>0</v>
      </c>
      <c r="H34" s="19">
        <v>2</v>
      </c>
      <c r="I34" s="19">
        <v>0</v>
      </c>
      <c r="J34" s="19">
        <v>0</v>
      </c>
      <c r="K34" s="19">
        <v>0</v>
      </c>
      <c r="L34" s="19">
        <v>1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34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</row>
    <row r="35" spans="1:55" ht="15" customHeight="1" x14ac:dyDescent="0.35">
      <c r="A35" s="18" t="s">
        <v>302</v>
      </c>
      <c r="B35" s="18" t="s">
        <v>303</v>
      </c>
      <c r="C35" s="19">
        <v>0</v>
      </c>
      <c r="D35" s="19">
        <v>0</v>
      </c>
      <c r="E35" s="19">
        <v>21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10</v>
      </c>
      <c r="L35" s="19">
        <v>0</v>
      </c>
      <c r="M35" s="19">
        <v>0</v>
      </c>
      <c r="N35" s="19">
        <v>0</v>
      </c>
      <c r="O35" s="19">
        <v>4</v>
      </c>
      <c r="P35" s="19">
        <v>3</v>
      </c>
      <c r="Q35" s="19">
        <v>0</v>
      </c>
      <c r="R35" s="19">
        <v>5</v>
      </c>
      <c r="S35" s="19">
        <v>0</v>
      </c>
      <c r="T35" s="19">
        <v>28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</row>
    <row r="36" spans="1:55" ht="15" customHeight="1" x14ac:dyDescent="0.35">
      <c r="A36" s="18" t="s">
        <v>116</v>
      </c>
      <c r="B36" s="18" t="s">
        <v>115</v>
      </c>
      <c r="C36" s="19">
        <v>0</v>
      </c>
      <c r="D36" s="19">
        <v>0</v>
      </c>
      <c r="E36" s="19">
        <v>0</v>
      </c>
      <c r="F36" s="19">
        <v>1</v>
      </c>
      <c r="G36" s="19">
        <v>15</v>
      </c>
      <c r="H36" s="19">
        <v>0</v>
      </c>
      <c r="I36" s="19">
        <v>2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2</v>
      </c>
      <c r="S36" s="19">
        <v>1</v>
      </c>
      <c r="T36" s="19">
        <v>2</v>
      </c>
      <c r="U36" s="19">
        <v>0</v>
      </c>
      <c r="V36" s="19">
        <v>1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</row>
    <row r="37" spans="1:55" ht="15" customHeight="1" x14ac:dyDescent="0.35">
      <c r="A37" s="18" t="s">
        <v>482</v>
      </c>
      <c r="B37" s="18" t="s">
        <v>483</v>
      </c>
      <c r="C37" s="19">
        <v>0</v>
      </c>
      <c r="D37" s="19">
        <v>0</v>
      </c>
      <c r="E37" s="19">
        <v>3</v>
      </c>
      <c r="F37" s="19">
        <v>3</v>
      </c>
      <c r="G37" s="19">
        <v>3</v>
      </c>
      <c r="H37" s="19">
        <v>1</v>
      </c>
      <c r="I37" s="19">
        <v>1</v>
      </c>
      <c r="J37" s="19">
        <v>0</v>
      </c>
      <c r="K37" s="19">
        <v>0</v>
      </c>
      <c r="L37" s="19">
        <v>2</v>
      </c>
      <c r="M37" s="19">
        <v>0</v>
      </c>
      <c r="N37" s="19">
        <v>0</v>
      </c>
      <c r="O37" s="19">
        <v>0</v>
      </c>
      <c r="P37" s="19">
        <v>2</v>
      </c>
      <c r="Q37" s="19">
        <v>0</v>
      </c>
      <c r="R37" s="19">
        <v>1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19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</row>
    <row r="38" spans="1:55" ht="15" customHeight="1" x14ac:dyDescent="0.35">
      <c r="A38" s="18" t="s">
        <v>34</v>
      </c>
      <c r="B38" s="18" t="s">
        <v>35</v>
      </c>
      <c r="C38" s="19">
        <v>46</v>
      </c>
      <c r="D38" s="19">
        <v>0</v>
      </c>
      <c r="E38" s="19">
        <v>147</v>
      </c>
      <c r="F38" s="19">
        <v>131</v>
      </c>
      <c r="G38" s="19">
        <v>98</v>
      </c>
      <c r="H38" s="19">
        <v>76</v>
      </c>
      <c r="I38" s="19">
        <v>82</v>
      </c>
      <c r="J38" s="19">
        <v>76</v>
      </c>
      <c r="K38" s="19">
        <v>74</v>
      </c>
      <c r="L38" s="19">
        <v>83</v>
      </c>
      <c r="M38" s="19">
        <v>63</v>
      </c>
      <c r="N38" s="19">
        <v>60</v>
      </c>
      <c r="O38" s="19">
        <v>23</v>
      </c>
      <c r="P38" s="19">
        <v>56</v>
      </c>
      <c r="Q38" s="19">
        <v>55</v>
      </c>
      <c r="R38" s="19">
        <v>73</v>
      </c>
      <c r="S38" s="19">
        <v>85</v>
      </c>
      <c r="T38" s="19">
        <v>71</v>
      </c>
      <c r="U38" s="19">
        <v>61</v>
      </c>
      <c r="V38" s="19">
        <v>81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</row>
    <row r="39" spans="1:55" ht="15" customHeight="1" x14ac:dyDescent="0.35">
      <c r="A39" s="18" t="s">
        <v>188</v>
      </c>
      <c r="B39" s="18" t="s">
        <v>189</v>
      </c>
      <c r="C39" s="19">
        <v>4</v>
      </c>
      <c r="D39" s="19">
        <v>5</v>
      </c>
      <c r="E39" s="19">
        <v>2</v>
      </c>
      <c r="F39" s="19">
        <v>6</v>
      </c>
      <c r="G39" s="19">
        <v>3</v>
      </c>
      <c r="H39" s="19">
        <v>2</v>
      </c>
      <c r="I39" s="19">
        <v>3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</row>
    <row r="40" spans="1:55" ht="15" customHeight="1" x14ac:dyDescent="0.35">
      <c r="A40" s="18" t="s">
        <v>51</v>
      </c>
      <c r="B40" s="18" t="s">
        <v>52</v>
      </c>
      <c r="C40" s="19">
        <v>8</v>
      </c>
      <c r="D40" s="19">
        <v>4</v>
      </c>
      <c r="E40" s="19">
        <v>1</v>
      </c>
      <c r="F40" s="19">
        <v>1</v>
      </c>
      <c r="G40" s="19">
        <v>3</v>
      </c>
      <c r="H40" s="19">
        <v>4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</row>
    <row r="41" spans="1:55" ht="15" customHeight="1" x14ac:dyDescent="0.35">
      <c r="A41" s="18" t="s">
        <v>478</v>
      </c>
      <c r="B41" s="18" t="s">
        <v>479</v>
      </c>
      <c r="C41" s="19">
        <v>6</v>
      </c>
      <c r="D41" s="19">
        <v>3</v>
      </c>
      <c r="E41" s="19">
        <v>0</v>
      </c>
      <c r="F41" s="19">
        <v>0</v>
      </c>
      <c r="G41" s="19">
        <v>0</v>
      </c>
      <c r="H41" s="19">
        <v>1</v>
      </c>
      <c r="I41" s="19">
        <v>1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</row>
    <row r="42" spans="1:55" ht="15" customHeight="1" x14ac:dyDescent="0.35">
      <c r="A42" s="18" t="s">
        <v>441</v>
      </c>
      <c r="B42" s="18" t="s">
        <v>442</v>
      </c>
      <c r="C42" s="19">
        <v>15</v>
      </c>
      <c r="D42" s="19">
        <v>14</v>
      </c>
      <c r="E42" s="19">
        <v>3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0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</row>
    <row r="43" spans="1:55" ht="15" customHeight="1" x14ac:dyDescent="0.35">
      <c r="A43" s="18" t="s">
        <v>231</v>
      </c>
      <c r="B43" s="18" t="s">
        <v>232</v>
      </c>
      <c r="C43" s="19">
        <v>15</v>
      </c>
      <c r="D43" s="19">
        <v>6</v>
      </c>
      <c r="E43" s="19">
        <v>8</v>
      </c>
      <c r="F43" s="19">
        <v>4</v>
      </c>
      <c r="G43" s="19">
        <v>2</v>
      </c>
      <c r="H43" s="19">
        <v>1</v>
      </c>
      <c r="I43" s="19">
        <v>1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</row>
    <row r="44" spans="1:55" ht="15" customHeight="1" x14ac:dyDescent="0.35">
      <c r="A44" s="18" t="s">
        <v>395</v>
      </c>
      <c r="B44" s="18" t="s">
        <v>396</v>
      </c>
      <c r="C44" s="19">
        <v>2</v>
      </c>
      <c r="D44" s="19">
        <v>1</v>
      </c>
      <c r="E44" s="19">
        <v>0</v>
      </c>
      <c r="F44" s="19">
        <v>0</v>
      </c>
      <c r="G44" s="19">
        <v>1</v>
      </c>
      <c r="H44" s="19">
        <v>2</v>
      </c>
      <c r="I44" s="19">
        <v>2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</row>
    <row r="45" spans="1:55" ht="15" customHeight="1" x14ac:dyDescent="0.35">
      <c r="A45" s="18" t="s">
        <v>84</v>
      </c>
      <c r="B45" s="18" t="s">
        <v>85</v>
      </c>
      <c r="C45" s="19">
        <v>0</v>
      </c>
      <c r="D45" s="19">
        <v>0</v>
      </c>
      <c r="E45" s="19">
        <v>1</v>
      </c>
      <c r="F45" s="19">
        <v>0</v>
      </c>
      <c r="G45" s="19">
        <v>2</v>
      </c>
      <c r="H45" s="19">
        <v>2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0</v>
      </c>
      <c r="AL45" s="19">
        <v>0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0</v>
      </c>
      <c r="AT45" s="19">
        <v>0</v>
      </c>
      <c r="AU45" s="19">
        <v>0</v>
      </c>
      <c r="AV45" s="19">
        <v>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</row>
    <row r="46" spans="1:55" ht="15" customHeight="1" x14ac:dyDescent="0.35">
      <c r="A46" s="18" t="s">
        <v>359</v>
      </c>
      <c r="B46" s="18" t="s">
        <v>360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1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</row>
    <row r="47" spans="1:55" ht="15" customHeight="1" x14ac:dyDescent="0.35">
      <c r="A47" s="18" t="s">
        <v>119</v>
      </c>
      <c r="B47" s="18" t="s">
        <v>120</v>
      </c>
      <c r="C47" s="19">
        <v>12</v>
      </c>
      <c r="D47" s="19">
        <v>3</v>
      </c>
      <c r="E47" s="19">
        <v>4</v>
      </c>
      <c r="F47" s="19">
        <v>11</v>
      </c>
      <c r="G47" s="19">
        <v>3</v>
      </c>
      <c r="H47" s="19">
        <v>4</v>
      </c>
      <c r="I47" s="19">
        <v>3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</row>
    <row r="48" spans="1:55" ht="15" customHeight="1" x14ac:dyDescent="0.35">
      <c r="A48" s="18" t="s">
        <v>227</v>
      </c>
      <c r="B48" s="18" t="s">
        <v>228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4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</row>
    <row r="49" spans="1:55" ht="15" customHeight="1" x14ac:dyDescent="0.35">
      <c r="A49" s="18" t="s">
        <v>353</v>
      </c>
      <c r="B49" s="18" t="s">
        <v>354</v>
      </c>
      <c r="C49" s="19">
        <v>7</v>
      </c>
      <c r="D49" s="19">
        <v>4</v>
      </c>
      <c r="E49" s="19">
        <v>6</v>
      </c>
      <c r="F49" s="19">
        <v>4</v>
      </c>
      <c r="G49" s="19">
        <v>2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  <c r="BB49" s="19">
        <v>0</v>
      </c>
      <c r="BC49" s="19">
        <v>0</v>
      </c>
    </row>
    <row r="50" spans="1:55" ht="15" customHeight="1" x14ac:dyDescent="0.35">
      <c r="A50" s="18" t="s">
        <v>135</v>
      </c>
      <c r="B50" s="18" t="s">
        <v>136</v>
      </c>
      <c r="C50" s="19">
        <v>1</v>
      </c>
      <c r="D50" s="19">
        <v>4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</row>
    <row r="51" spans="1:55" ht="15" customHeight="1" x14ac:dyDescent="0.35">
      <c r="A51" s="18" t="s">
        <v>70</v>
      </c>
      <c r="B51" s="18" t="s">
        <v>71</v>
      </c>
      <c r="C51" s="19">
        <v>0</v>
      </c>
      <c r="D51" s="19">
        <v>0</v>
      </c>
      <c r="E51" s="19">
        <v>0</v>
      </c>
      <c r="F51" s="19">
        <v>0</v>
      </c>
      <c r="G51" s="19">
        <v>1</v>
      </c>
      <c r="H51" s="19">
        <v>1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</row>
    <row r="52" spans="1:55" ht="15" customHeight="1" x14ac:dyDescent="0.35">
      <c r="A52" s="18" t="s">
        <v>209</v>
      </c>
      <c r="B52" s="18" t="s">
        <v>210</v>
      </c>
      <c r="C52" s="19">
        <v>5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</row>
    <row r="53" spans="1:55" ht="15" customHeight="1" x14ac:dyDescent="0.35">
      <c r="A53" s="18" t="s">
        <v>133</v>
      </c>
      <c r="B53" s="18" t="s">
        <v>134</v>
      </c>
      <c r="C53" s="19">
        <v>0</v>
      </c>
      <c r="D53" s="19">
        <v>1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19">
        <v>0</v>
      </c>
      <c r="AV53" s="19">
        <v>0</v>
      </c>
      <c r="AW53" s="19">
        <v>0</v>
      </c>
      <c r="AX53" s="19">
        <v>0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</row>
    <row r="54" spans="1:55" ht="15" customHeight="1" x14ac:dyDescent="0.35">
      <c r="A54" s="18" t="s">
        <v>141</v>
      </c>
      <c r="B54" s="18" t="s">
        <v>142</v>
      </c>
      <c r="C54" s="19">
        <v>4</v>
      </c>
      <c r="D54" s="19">
        <v>3</v>
      </c>
      <c r="E54" s="19">
        <v>3</v>
      </c>
      <c r="F54" s="19">
        <v>4</v>
      </c>
      <c r="G54" s="19">
        <v>2</v>
      </c>
      <c r="H54" s="19">
        <v>3</v>
      </c>
      <c r="I54" s="19">
        <v>1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</row>
    <row r="55" spans="1:55" ht="15" customHeight="1" x14ac:dyDescent="0.35">
      <c r="A55" s="18" t="s">
        <v>233</v>
      </c>
      <c r="B55" s="18" t="s">
        <v>234</v>
      </c>
      <c r="C55" s="19">
        <v>9</v>
      </c>
      <c r="D55" s="19">
        <v>6</v>
      </c>
      <c r="E55" s="19">
        <v>1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</row>
    <row r="56" spans="1:55" ht="15" customHeight="1" x14ac:dyDescent="0.35">
      <c r="A56" s="18" t="s">
        <v>61</v>
      </c>
      <c r="B56" s="18" t="s">
        <v>62</v>
      </c>
      <c r="C56" s="19">
        <v>11</v>
      </c>
      <c r="D56" s="19">
        <v>26</v>
      </c>
      <c r="E56" s="19">
        <v>2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</row>
    <row r="57" spans="1:55" ht="15" customHeight="1" x14ac:dyDescent="0.35">
      <c r="A57" s="18" t="s">
        <v>516</v>
      </c>
      <c r="B57" s="18" t="s">
        <v>517</v>
      </c>
      <c r="C57" s="19">
        <v>0</v>
      </c>
      <c r="D57" s="19">
        <v>2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</row>
    <row r="58" spans="1:55" ht="15" customHeight="1" x14ac:dyDescent="0.35">
      <c r="A58" s="18" t="s">
        <v>121</v>
      </c>
      <c r="B58" s="18" t="s">
        <v>122</v>
      </c>
      <c r="C58" s="19">
        <v>6</v>
      </c>
      <c r="D58" s="19">
        <v>6</v>
      </c>
      <c r="E58" s="19">
        <v>4</v>
      </c>
      <c r="F58" s="19">
        <v>4</v>
      </c>
      <c r="G58" s="19">
        <v>2</v>
      </c>
      <c r="H58" s="19">
        <v>4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  <c r="AJ58" s="19">
        <v>0</v>
      </c>
      <c r="AK58" s="19">
        <v>0</v>
      </c>
      <c r="AL58" s="19">
        <v>0</v>
      </c>
      <c r="AM58" s="19">
        <v>0</v>
      </c>
      <c r="AN58" s="19">
        <v>0</v>
      </c>
      <c r="AO58" s="19">
        <v>0</v>
      </c>
      <c r="AP58" s="19">
        <v>0</v>
      </c>
      <c r="AQ58" s="19">
        <v>0</v>
      </c>
      <c r="AR58" s="19">
        <v>0</v>
      </c>
      <c r="AS58" s="19">
        <v>0</v>
      </c>
      <c r="AT58" s="19">
        <v>0</v>
      </c>
      <c r="AU58" s="19">
        <v>0</v>
      </c>
      <c r="AV58" s="19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0</v>
      </c>
      <c r="BC58" s="19">
        <v>0</v>
      </c>
    </row>
    <row r="59" spans="1:55" ht="15" customHeight="1" x14ac:dyDescent="0.35">
      <c r="A59" s="18" t="s">
        <v>164</v>
      </c>
      <c r="B59" s="18" t="s">
        <v>165</v>
      </c>
      <c r="C59" s="19">
        <v>4</v>
      </c>
      <c r="D59" s="19">
        <v>1</v>
      </c>
      <c r="E59" s="19">
        <v>2</v>
      </c>
      <c r="F59" s="19">
        <v>1</v>
      </c>
      <c r="G59" s="19">
        <v>0</v>
      </c>
      <c r="H59" s="19">
        <v>0</v>
      </c>
      <c r="I59" s="19">
        <v>2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0</v>
      </c>
      <c r="AL59" s="19">
        <v>0</v>
      </c>
      <c r="AM59" s="19">
        <v>0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0</v>
      </c>
    </row>
    <row r="60" spans="1:55" ht="15" customHeight="1" x14ac:dyDescent="0.35">
      <c r="A60" s="18" t="s">
        <v>90</v>
      </c>
      <c r="B60" s="18" t="s">
        <v>91</v>
      </c>
      <c r="C60" s="19">
        <v>8</v>
      </c>
      <c r="D60" s="19">
        <v>3</v>
      </c>
      <c r="E60" s="19">
        <v>1</v>
      </c>
      <c r="F60" s="19">
        <v>2</v>
      </c>
      <c r="G60" s="19">
        <v>1</v>
      </c>
      <c r="H60" s="19">
        <v>3</v>
      </c>
      <c r="I60" s="19">
        <v>2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  <c r="AJ60" s="19">
        <v>0</v>
      </c>
      <c r="AK60" s="19">
        <v>0</v>
      </c>
      <c r="AL60" s="19">
        <v>0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0</v>
      </c>
      <c r="AV60" s="19">
        <v>0</v>
      </c>
      <c r="AW60" s="19">
        <v>0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0</v>
      </c>
    </row>
    <row r="61" spans="1:55" ht="15" customHeight="1" x14ac:dyDescent="0.35">
      <c r="A61" s="18" t="s">
        <v>66</v>
      </c>
      <c r="B61" s="18" t="s">
        <v>67</v>
      </c>
      <c r="C61" s="19">
        <v>41</v>
      </c>
      <c r="D61" s="19">
        <v>36</v>
      </c>
      <c r="E61" s="19">
        <v>24</v>
      </c>
      <c r="F61" s="19">
        <v>46</v>
      </c>
      <c r="G61" s="19">
        <v>42</v>
      </c>
      <c r="H61" s="19">
        <v>54</v>
      </c>
      <c r="I61" s="19">
        <v>33</v>
      </c>
      <c r="J61" s="19">
        <v>63</v>
      </c>
      <c r="K61" s="19">
        <v>40</v>
      </c>
      <c r="L61" s="19">
        <v>58</v>
      </c>
      <c r="M61" s="19">
        <v>17</v>
      </c>
      <c r="N61" s="19">
        <v>16</v>
      </c>
      <c r="O61" s="19">
        <v>21</v>
      </c>
      <c r="P61" s="19">
        <v>25</v>
      </c>
      <c r="Q61" s="19">
        <v>21</v>
      </c>
      <c r="R61" s="19">
        <v>18</v>
      </c>
      <c r="S61" s="19">
        <v>24</v>
      </c>
      <c r="T61" s="19">
        <v>24</v>
      </c>
      <c r="U61" s="19">
        <v>30</v>
      </c>
      <c r="V61" s="19">
        <v>25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0</v>
      </c>
      <c r="AI61" s="19">
        <v>0</v>
      </c>
      <c r="AJ61" s="19">
        <v>0</v>
      </c>
      <c r="AK61" s="19">
        <v>0</v>
      </c>
      <c r="AL61" s="19">
        <v>0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9">
        <v>0</v>
      </c>
      <c r="AV61" s="19">
        <v>0</v>
      </c>
      <c r="AW61" s="19">
        <v>0</v>
      </c>
      <c r="AX61" s="19">
        <v>0</v>
      </c>
      <c r="AY61" s="19">
        <v>0</v>
      </c>
      <c r="AZ61" s="19">
        <v>0</v>
      </c>
      <c r="BA61" s="19">
        <v>0</v>
      </c>
      <c r="BB61" s="19">
        <v>0</v>
      </c>
      <c r="BC61" s="19">
        <v>0</v>
      </c>
    </row>
    <row r="62" spans="1:55" ht="15" customHeight="1" x14ac:dyDescent="0.35">
      <c r="A62" s="18" t="s">
        <v>100</v>
      </c>
      <c r="B62" s="18" t="s">
        <v>101</v>
      </c>
      <c r="C62" s="19">
        <v>0</v>
      </c>
      <c r="D62" s="19">
        <v>0</v>
      </c>
      <c r="E62" s="19">
        <v>6</v>
      </c>
      <c r="F62" s="19">
        <v>1</v>
      </c>
      <c r="G62" s="19">
        <v>4</v>
      </c>
      <c r="H62" s="19">
        <v>1</v>
      </c>
      <c r="I62" s="19">
        <v>1</v>
      </c>
      <c r="J62" s="19">
        <v>1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0</v>
      </c>
      <c r="AC62" s="19">
        <v>0</v>
      </c>
      <c r="AD62" s="19">
        <v>0</v>
      </c>
      <c r="AE62" s="19">
        <v>0</v>
      </c>
      <c r="AF62" s="19">
        <v>0</v>
      </c>
      <c r="AG62" s="19">
        <v>0</v>
      </c>
      <c r="AH62" s="19">
        <v>0</v>
      </c>
      <c r="AI62" s="19">
        <v>0</v>
      </c>
      <c r="AJ62" s="19">
        <v>0</v>
      </c>
      <c r="AK62" s="19">
        <v>0</v>
      </c>
      <c r="AL62" s="19">
        <v>0</v>
      </c>
      <c r="AM62" s="19">
        <v>0</v>
      </c>
      <c r="AN62" s="19">
        <v>0</v>
      </c>
      <c r="AO62" s="19">
        <v>0</v>
      </c>
      <c r="AP62" s="19">
        <v>0</v>
      </c>
      <c r="AQ62" s="19">
        <v>0</v>
      </c>
      <c r="AR62" s="19">
        <v>0</v>
      </c>
      <c r="AS62" s="19">
        <v>0</v>
      </c>
      <c r="AT62" s="19">
        <v>0</v>
      </c>
      <c r="AU62" s="19">
        <v>0</v>
      </c>
      <c r="AV62" s="19">
        <v>0</v>
      </c>
      <c r="AW62" s="19">
        <v>0</v>
      </c>
      <c r="AX62" s="19">
        <v>0</v>
      </c>
      <c r="AY62" s="19">
        <v>0</v>
      </c>
      <c r="AZ62" s="19">
        <v>0</v>
      </c>
      <c r="BA62" s="19">
        <v>0</v>
      </c>
      <c r="BB62" s="19">
        <v>0</v>
      </c>
      <c r="BC62" s="19">
        <v>0</v>
      </c>
    </row>
    <row r="63" spans="1:55" ht="15" customHeight="1" x14ac:dyDescent="0.35">
      <c r="A63" s="18" t="s">
        <v>112</v>
      </c>
      <c r="B63" s="18" t="s">
        <v>113</v>
      </c>
      <c r="C63" s="19">
        <v>0</v>
      </c>
      <c r="D63" s="19">
        <v>2</v>
      </c>
      <c r="E63" s="19">
        <v>2</v>
      </c>
      <c r="F63" s="19">
        <v>4</v>
      </c>
      <c r="G63" s="19">
        <v>0</v>
      </c>
      <c r="H63" s="19">
        <v>1</v>
      </c>
      <c r="I63" s="19">
        <v>1</v>
      </c>
      <c r="J63" s="19">
        <v>4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19">
        <v>0</v>
      </c>
      <c r="X63" s="19">
        <v>0</v>
      </c>
      <c r="Y63" s="19">
        <v>0</v>
      </c>
      <c r="Z63" s="19">
        <v>0</v>
      </c>
      <c r="AA63" s="19">
        <v>0</v>
      </c>
      <c r="AB63" s="19">
        <v>0</v>
      </c>
      <c r="AC63" s="19">
        <v>0</v>
      </c>
      <c r="AD63" s="19">
        <v>0</v>
      </c>
      <c r="AE63" s="19">
        <v>0</v>
      </c>
      <c r="AF63" s="19">
        <v>0</v>
      </c>
      <c r="AG63" s="19">
        <v>0</v>
      </c>
      <c r="AH63" s="19">
        <v>0</v>
      </c>
      <c r="AI63" s="19">
        <v>0</v>
      </c>
      <c r="AJ63" s="19">
        <v>0</v>
      </c>
      <c r="AK63" s="19">
        <v>0</v>
      </c>
      <c r="AL63" s="19">
        <v>0</v>
      </c>
      <c r="AM63" s="19">
        <v>0</v>
      </c>
      <c r="AN63" s="19">
        <v>0</v>
      </c>
      <c r="AO63" s="19">
        <v>0</v>
      </c>
      <c r="AP63" s="19">
        <v>0</v>
      </c>
      <c r="AQ63" s="19">
        <v>0</v>
      </c>
      <c r="AR63" s="19">
        <v>0</v>
      </c>
      <c r="AS63" s="19">
        <v>0</v>
      </c>
      <c r="AT63" s="19">
        <v>0</v>
      </c>
      <c r="AU63" s="19">
        <v>0</v>
      </c>
      <c r="AV63" s="19">
        <v>0</v>
      </c>
      <c r="AW63" s="19">
        <v>0</v>
      </c>
      <c r="AX63" s="19">
        <v>0</v>
      </c>
      <c r="AY63" s="19">
        <v>0</v>
      </c>
      <c r="AZ63" s="19">
        <v>0</v>
      </c>
      <c r="BA63" s="19">
        <v>0</v>
      </c>
      <c r="BB63" s="19">
        <v>0</v>
      </c>
      <c r="BC63" s="19">
        <v>0</v>
      </c>
    </row>
    <row r="64" spans="1:55" ht="15" customHeight="1" x14ac:dyDescent="0.35">
      <c r="A64" s="18" t="s">
        <v>131</v>
      </c>
      <c r="B64" s="18" t="s">
        <v>132</v>
      </c>
      <c r="C64" s="19">
        <v>0</v>
      </c>
      <c r="D64" s="19">
        <v>2</v>
      </c>
      <c r="E64" s="19">
        <v>2</v>
      </c>
      <c r="F64" s="19">
        <v>4</v>
      </c>
      <c r="G64" s="19">
        <v>2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19">
        <v>0</v>
      </c>
      <c r="AU64" s="19">
        <v>0</v>
      </c>
      <c r="AV64" s="19">
        <v>0</v>
      </c>
      <c r="AW64" s="19">
        <v>0</v>
      </c>
      <c r="AX64" s="19">
        <v>0</v>
      </c>
      <c r="AY64" s="19">
        <v>0</v>
      </c>
      <c r="AZ64" s="19">
        <v>0</v>
      </c>
      <c r="BA64" s="19">
        <v>0</v>
      </c>
      <c r="BB64" s="19">
        <v>0</v>
      </c>
      <c r="BC64" s="19">
        <v>0</v>
      </c>
    </row>
    <row r="65" spans="1:55" ht="15" customHeight="1" x14ac:dyDescent="0.35">
      <c r="A65" s="18" t="s">
        <v>29</v>
      </c>
      <c r="B65" s="18" t="s">
        <v>30</v>
      </c>
      <c r="C65" s="19">
        <v>0</v>
      </c>
      <c r="D65" s="19">
        <v>0</v>
      </c>
      <c r="E65" s="19">
        <v>0</v>
      </c>
      <c r="F65" s="19">
        <v>1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0</v>
      </c>
      <c r="AH65" s="19">
        <v>0</v>
      </c>
      <c r="AI65" s="19">
        <v>0</v>
      </c>
      <c r="AJ65" s="19">
        <v>0</v>
      </c>
      <c r="AK65" s="19">
        <v>0</v>
      </c>
      <c r="AL65" s="19">
        <v>0</v>
      </c>
      <c r="AM65" s="19">
        <v>0</v>
      </c>
      <c r="AN65" s="19">
        <v>0</v>
      </c>
      <c r="AO65" s="19">
        <v>0</v>
      </c>
      <c r="AP65" s="19">
        <v>0</v>
      </c>
      <c r="AQ65" s="19">
        <v>0</v>
      </c>
      <c r="AR65" s="19">
        <v>0</v>
      </c>
      <c r="AS65" s="19">
        <v>0</v>
      </c>
      <c r="AT65" s="19">
        <v>0</v>
      </c>
      <c r="AU65" s="19">
        <v>0</v>
      </c>
      <c r="AV65" s="19">
        <v>0</v>
      </c>
      <c r="AW65" s="19">
        <v>0</v>
      </c>
      <c r="AX65" s="19">
        <v>0</v>
      </c>
      <c r="AY65" s="19">
        <v>0</v>
      </c>
      <c r="AZ65" s="19">
        <v>0</v>
      </c>
      <c r="BA65" s="19">
        <v>0</v>
      </c>
      <c r="BB65" s="19">
        <v>0</v>
      </c>
      <c r="BC65" s="19">
        <v>0</v>
      </c>
    </row>
    <row r="66" spans="1:55" ht="15" customHeight="1" x14ac:dyDescent="0.35">
      <c r="A66" s="18" t="s">
        <v>549</v>
      </c>
      <c r="B66" s="18" t="s">
        <v>550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1</v>
      </c>
      <c r="K66" s="19">
        <v>0</v>
      </c>
      <c r="L66" s="19">
        <v>1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19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9">
        <v>0</v>
      </c>
      <c r="AB66" s="19">
        <v>0</v>
      </c>
      <c r="AC66" s="19">
        <v>0</v>
      </c>
      <c r="AD66" s="19">
        <v>0</v>
      </c>
      <c r="AE66" s="19">
        <v>0</v>
      </c>
      <c r="AF66" s="19">
        <v>0</v>
      </c>
      <c r="AG66" s="19">
        <v>0</v>
      </c>
      <c r="AH66" s="19">
        <v>0</v>
      </c>
      <c r="AI66" s="19">
        <v>0</v>
      </c>
      <c r="AJ66" s="19">
        <v>0</v>
      </c>
      <c r="AK66" s="19">
        <v>0</v>
      </c>
      <c r="AL66" s="19">
        <v>0</v>
      </c>
      <c r="AM66" s="19">
        <v>0</v>
      </c>
      <c r="AN66" s="19">
        <v>0</v>
      </c>
      <c r="AO66" s="19">
        <v>0</v>
      </c>
      <c r="AP66" s="19">
        <v>0</v>
      </c>
      <c r="AQ66" s="19">
        <v>0</v>
      </c>
      <c r="AR66" s="19">
        <v>0</v>
      </c>
      <c r="AS66" s="19">
        <v>0</v>
      </c>
      <c r="AT66" s="19">
        <v>0</v>
      </c>
      <c r="AU66" s="19">
        <v>0</v>
      </c>
      <c r="AV66" s="19">
        <v>0</v>
      </c>
      <c r="AW66" s="19">
        <v>0</v>
      </c>
      <c r="AX66" s="19">
        <v>0</v>
      </c>
      <c r="AY66" s="19">
        <v>0</v>
      </c>
      <c r="AZ66" s="19">
        <v>0</v>
      </c>
      <c r="BA66" s="19">
        <v>0</v>
      </c>
      <c r="BB66" s="19">
        <v>0</v>
      </c>
      <c r="BC66" s="19">
        <v>0</v>
      </c>
    </row>
    <row r="67" spans="1:55" ht="15" customHeight="1" x14ac:dyDescent="0.35">
      <c r="A67" s="18" t="s">
        <v>63</v>
      </c>
      <c r="B67" s="18" t="s">
        <v>62</v>
      </c>
      <c r="C67" s="19">
        <v>0</v>
      </c>
      <c r="D67" s="19">
        <v>1</v>
      </c>
      <c r="E67" s="19">
        <v>4</v>
      </c>
      <c r="F67" s="19">
        <v>0</v>
      </c>
      <c r="G67" s="19">
        <v>2</v>
      </c>
      <c r="H67" s="19">
        <v>1</v>
      </c>
      <c r="I67" s="19">
        <v>0</v>
      </c>
      <c r="J67" s="19">
        <v>0</v>
      </c>
      <c r="K67" s="19">
        <v>0</v>
      </c>
      <c r="L67" s="19">
        <v>1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  <c r="V67" s="19">
        <v>0</v>
      </c>
      <c r="W67" s="19">
        <v>0</v>
      </c>
      <c r="X67" s="19">
        <v>0</v>
      </c>
      <c r="Y67" s="19">
        <v>0</v>
      </c>
      <c r="Z67" s="19">
        <v>0</v>
      </c>
      <c r="AA67" s="19">
        <v>0</v>
      </c>
      <c r="AB67" s="19">
        <v>0</v>
      </c>
      <c r="AC67" s="19">
        <v>0</v>
      </c>
      <c r="AD67" s="19">
        <v>0</v>
      </c>
      <c r="AE67" s="19">
        <v>0</v>
      </c>
      <c r="AF67" s="19">
        <v>0</v>
      </c>
      <c r="AG67" s="19">
        <v>0</v>
      </c>
      <c r="AH67" s="19">
        <v>0</v>
      </c>
      <c r="AI67" s="19">
        <v>0</v>
      </c>
      <c r="AJ67" s="19">
        <v>0</v>
      </c>
      <c r="AK67" s="19">
        <v>0</v>
      </c>
      <c r="AL67" s="19">
        <v>0</v>
      </c>
      <c r="AM67" s="19">
        <v>0</v>
      </c>
      <c r="AN67" s="19">
        <v>0</v>
      </c>
      <c r="AO67" s="19">
        <v>0</v>
      </c>
      <c r="AP67" s="19">
        <v>0</v>
      </c>
      <c r="AQ67" s="19">
        <v>0</v>
      </c>
      <c r="AR67" s="19">
        <v>0</v>
      </c>
      <c r="AS67" s="19">
        <v>0</v>
      </c>
      <c r="AT67" s="19">
        <v>0</v>
      </c>
      <c r="AU67" s="19">
        <v>0</v>
      </c>
      <c r="AV67" s="19">
        <v>0</v>
      </c>
      <c r="AW67" s="19">
        <v>0</v>
      </c>
      <c r="AX67" s="19">
        <v>0</v>
      </c>
      <c r="AY67" s="19">
        <v>0</v>
      </c>
      <c r="AZ67" s="19">
        <v>0</v>
      </c>
      <c r="BA67" s="19">
        <v>0</v>
      </c>
      <c r="BB67" s="19">
        <v>0</v>
      </c>
      <c r="BC67" s="19">
        <v>0</v>
      </c>
    </row>
    <row r="68" spans="1:55" ht="15" customHeight="1" x14ac:dyDescent="0.35">
      <c r="A68" s="18" t="s">
        <v>464</v>
      </c>
      <c r="B68" s="18" t="s">
        <v>465</v>
      </c>
      <c r="C68" s="19">
        <v>0</v>
      </c>
      <c r="D68" s="19">
        <v>0</v>
      </c>
      <c r="E68" s="19">
        <v>1</v>
      </c>
      <c r="F68" s="19">
        <v>0</v>
      </c>
      <c r="G68" s="19">
        <v>1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0</v>
      </c>
      <c r="AD68" s="19">
        <v>0</v>
      </c>
      <c r="AE68" s="19">
        <v>0</v>
      </c>
      <c r="AF68" s="19">
        <v>0</v>
      </c>
      <c r="AG68" s="19">
        <v>0</v>
      </c>
      <c r="AH68" s="19">
        <v>0</v>
      </c>
      <c r="AI68" s="19">
        <v>0</v>
      </c>
      <c r="AJ68" s="19">
        <v>0</v>
      </c>
      <c r="AK68" s="19">
        <v>0</v>
      </c>
      <c r="AL68" s="19">
        <v>0</v>
      </c>
      <c r="AM68" s="19">
        <v>0</v>
      </c>
      <c r="AN68" s="19">
        <v>0</v>
      </c>
      <c r="AO68" s="19">
        <v>0</v>
      </c>
      <c r="AP68" s="19">
        <v>0</v>
      </c>
      <c r="AQ68" s="19">
        <v>0</v>
      </c>
      <c r="AR68" s="19">
        <v>0</v>
      </c>
      <c r="AS68" s="19">
        <v>0</v>
      </c>
      <c r="AT68" s="19">
        <v>0</v>
      </c>
      <c r="AU68" s="19">
        <v>0</v>
      </c>
      <c r="AV68" s="19">
        <v>0</v>
      </c>
      <c r="AW68" s="19">
        <v>0</v>
      </c>
      <c r="AX68" s="19">
        <v>0</v>
      </c>
      <c r="AY68" s="19">
        <v>0</v>
      </c>
      <c r="AZ68" s="19">
        <v>0</v>
      </c>
      <c r="BA68" s="19">
        <v>0</v>
      </c>
      <c r="BB68" s="19">
        <v>0</v>
      </c>
      <c r="BC68" s="19">
        <v>0</v>
      </c>
    </row>
    <row r="69" spans="1:55" ht="15" customHeight="1" x14ac:dyDescent="0.35">
      <c r="A69" s="18" t="s">
        <v>290</v>
      </c>
      <c r="B69" s="18" t="s">
        <v>291</v>
      </c>
      <c r="C69" s="19">
        <v>1</v>
      </c>
      <c r="D69" s="19">
        <v>9</v>
      </c>
      <c r="E69" s="19">
        <v>3</v>
      </c>
      <c r="F69" s="19">
        <v>5</v>
      </c>
      <c r="G69" s="19">
        <v>4</v>
      </c>
      <c r="H69" s="19">
        <v>12</v>
      </c>
      <c r="I69" s="19">
        <v>3</v>
      </c>
      <c r="J69" s="19">
        <v>2</v>
      </c>
      <c r="K69" s="19">
        <v>7</v>
      </c>
      <c r="L69" s="19">
        <v>3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  <c r="U69" s="19">
        <v>0</v>
      </c>
      <c r="V69" s="19">
        <v>0</v>
      </c>
      <c r="W69" s="19">
        <v>0</v>
      </c>
      <c r="X69" s="19">
        <v>0</v>
      </c>
      <c r="Y69" s="19">
        <v>0</v>
      </c>
      <c r="Z69" s="19">
        <v>0</v>
      </c>
      <c r="AA69" s="19">
        <v>0</v>
      </c>
      <c r="AB69" s="19">
        <v>0</v>
      </c>
      <c r="AC69" s="19">
        <v>0</v>
      </c>
      <c r="AD69" s="19">
        <v>0</v>
      </c>
      <c r="AE69" s="19">
        <v>0</v>
      </c>
      <c r="AF69" s="19">
        <v>0</v>
      </c>
      <c r="AG69" s="19">
        <v>0</v>
      </c>
      <c r="AH69" s="19">
        <v>0</v>
      </c>
      <c r="AI69" s="19">
        <v>0</v>
      </c>
      <c r="AJ69" s="19">
        <v>0</v>
      </c>
      <c r="AK69" s="19">
        <v>0</v>
      </c>
      <c r="AL69" s="19">
        <v>0</v>
      </c>
      <c r="AM69" s="19">
        <v>0</v>
      </c>
      <c r="AN69" s="19">
        <v>0</v>
      </c>
      <c r="AO69" s="19">
        <v>0</v>
      </c>
      <c r="AP69" s="19">
        <v>0</v>
      </c>
      <c r="AQ69" s="19">
        <v>0</v>
      </c>
      <c r="AR69" s="19">
        <v>0</v>
      </c>
      <c r="AS69" s="19">
        <v>0</v>
      </c>
      <c r="AT69" s="19">
        <v>0</v>
      </c>
      <c r="AU69" s="19">
        <v>0</v>
      </c>
      <c r="AV69" s="19">
        <v>0</v>
      </c>
      <c r="AW69" s="19">
        <v>0</v>
      </c>
      <c r="AX69" s="19">
        <v>0</v>
      </c>
      <c r="AY69" s="19">
        <v>0</v>
      </c>
      <c r="AZ69" s="19">
        <v>0</v>
      </c>
      <c r="BA69" s="19">
        <v>0</v>
      </c>
      <c r="BB69" s="19">
        <v>0</v>
      </c>
      <c r="BC69" s="19">
        <v>0</v>
      </c>
    </row>
    <row r="70" spans="1:55" ht="15" customHeight="1" x14ac:dyDescent="0.35">
      <c r="A70" s="18" t="s">
        <v>288</v>
      </c>
      <c r="B70" s="18" t="s">
        <v>289</v>
      </c>
      <c r="C70" s="19">
        <v>0</v>
      </c>
      <c r="D70" s="19">
        <v>1</v>
      </c>
      <c r="E70" s="19">
        <v>3</v>
      </c>
      <c r="F70" s="19">
        <v>1</v>
      </c>
      <c r="G70" s="19">
        <v>0</v>
      </c>
      <c r="H70" s="19">
        <v>2</v>
      </c>
      <c r="I70" s="19">
        <v>0</v>
      </c>
      <c r="J70" s="19">
        <v>1</v>
      </c>
      <c r="K70" s="19">
        <v>2</v>
      </c>
      <c r="L70" s="19">
        <v>2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19">
        <v>0</v>
      </c>
      <c r="V70" s="19">
        <v>0</v>
      </c>
      <c r="W70" s="19">
        <v>0</v>
      </c>
      <c r="X70" s="19">
        <v>0</v>
      </c>
      <c r="Y70" s="19">
        <v>0</v>
      </c>
      <c r="Z70" s="19">
        <v>0</v>
      </c>
      <c r="AA70" s="19">
        <v>0</v>
      </c>
      <c r="AB70" s="19">
        <v>0</v>
      </c>
      <c r="AC70" s="19">
        <v>0</v>
      </c>
      <c r="AD70" s="19">
        <v>0</v>
      </c>
      <c r="AE70" s="19">
        <v>0</v>
      </c>
      <c r="AF70" s="19">
        <v>0</v>
      </c>
      <c r="AG70" s="19">
        <v>0</v>
      </c>
      <c r="AH70" s="19">
        <v>0</v>
      </c>
      <c r="AI70" s="19">
        <v>0</v>
      </c>
      <c r="AJ70" s="19">
        <v>0</v>
      </c>
      <c r="AK70" s="19">
        <v>0</v>
      </c>
      <c r="AL70" s="19">
        <v>0</v>
      </c>
      <c r="AM70" s="19">
        <v>0</v>
      </c>
      <c r="AN70" s="19">
        <v>0</v>
      </c>
      <c r="AO70" s="19">
        <v>0</v>
      </c>
      <c r="AP70" s="19">
        <v>0</v>
      </c>
      <c r="AQ70" s="19">
        <v>0</v>
      </c>
      <c r="AR70" s="19">
        <v>0</v>
      </c>
      <c r="AS70" s="19">
        <v>0</v>
      </c>
      <c r="AT70" s="19">
        <v>0</v>
      </c>
      <c r="AU70" s="19">
        <v>0</v>
      </c>
      <c r="AV70" s="19">
        <v>0</v>
      </c>
      <c r="AW70" s="19">
        <v>0</v>
      </c>
      <c r="AX70" s="19">
        <v>0</v>
      </c>
      <c r="AY70" s="19">
        <v>0</v>
      </c>
      <c r="AZ70" s="19">
        <v>0</v>
      </c>
      <c r="BA70" s="19">
        <v>0</v>
      </c>
      <c r="BB70" s="19">
        <v>0</v>
      </c>
      <c r="BC70" s="19">
        <v>0</v>
      </c>
    </row>
    <row r="71" spans="1:55" ht="15" customHeight="1" x14ac:dyDescent="0.35">
      <c r="A71" s="18" t="s">
        <v>499</v>
      </c>
      <c r="B71" s="18" t="s">
        <v>500</v>
      </c>
      <c r="C71" s="19">
        <v>0</v>
      </c>
      <c r="D71" s="19">
        <v>3</v>
      </c>
      <c r="E71" s="19">
        <v>2</v>
      </c>
      <c r="F71" s="19">
        <v>1</v>
      </c>
      <c r="G71" s="19">
        <v>2</v>
      </c>
      <c r="H71" s="19">
        <v>2</v>
      </c>
      <c r="I71" s="19">
        <v>2</v>
      </c>
      <c r="J71" s="19">
        <v>1</v>
      </c>
      <c r="K71" s="19">
        <v>0</v>
      </c>
      <c r="L71" s="19">
        <v>2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19">
        <v>0</v>
      </c>
      <c r="V71" s="19">
        <v>0</v>
      </c>
      <c r="W71" s="19">
        <v>0</v>
      </c>
      <c r="X71" s="19">
        <v>0</v>
      </c>
      <c r="Y71" s="19">
        <v>0</v>
      </c>
      <c r="Z71" s="19">
        <v>0</v>
      </c>
      <c r="AA71" s="19">
        <v>0</v>
      </c>
      <c r="AB71" s="19">
        <v>0</v>
      </c>
      <c r="AC71" s="19">
        <v>0</v>
      </c>
      <c r="AD71" s="19">
        <v>0</v>
      </c>
      <c r="AE71" s="19">
        <v>0</v>
      </c>
      <c r="AF71" s="19">
        <v>0</v>
      </c>
      <c r="AG71" s="19">
        <v>0</v>
      </c>
      <c r="AH71" s="19">
        <v>0</v>
      </c>
      <c r="AI71" s="19">
        <v>0</v>
      </c>
      <c r="AJ71" s="19">
        <v>0</v>
      </c>
      <c r="AK71" s="19">
        <v>0</v>
      </c>
      <c r="AL71" s="19">
        <v>0</v>
      </c>
      <c r="AM71" s="19">
        <v>0</v>
      </c>
      <c r="AN71" s="19">
        <v>0</v>
      </c>
      <c r="AO71" s="19">
        <v>0</v>
      </c>
      <c r="AP71" s="19">
        <v>0</v>
      </c>
      <c r="AQ71" s="19">
        <v>0</v>
      </c>
      <c r="AR71" s="19">
        <v>0</v>
      </c>
      <c r="AS71" s="19">
        <v>0</v>
      </c>
      <c r="AT71" s="19">
        <v>0</v>
      </c>
      <c r="AU71" s="19">
        <v>0</v>
      </c>
      <c r="AV71" s="19">
        <v>0</v>
      </c>
      <c r="AW71" s="19">
        <v>0</v>
      </c>
      <c r="AX71" s="19">
        <v>0</v>
      </c>
      <c r="AY71" s="19">
        <v>0</v>
      </c>
      <c r="AZ71" s="19">
        <v>0</v>
      </c>
      <c r="BA71" s="19">
        <v>0</v>
      </c>
      <c r="BB71" s="19">
        <v>0</v>
      </c>
      <c r="BC71" s="19">
        <v>0</v>
      </c>
    </row>
    <row r="72" spans="1:55" ht="15" customHeight="1" x14ac:dyDescent="0.35">
      <c r="A72" s="18" t="s">
        <v>76</v>
      </c>
      <c r="B72" s="18" t="s">
        <v>77</v>
      </c>
      <c r="C72" s="19">
        <v>0</v>
      </c>
      <c r="D72" s="19">
        <v>1</v>
      </c>
      <c r="E72" s="19">
        <v>0</v>
      </c>
      <c r="F72" s="19">
        <v>0</v>
      </c>
      <c r="G72" s="19">
        <v>1</v>
      </c>
      <c r="H72" s="19">
        <v>8</v>
      </c>
      <c r="I72" s="19">
        <v>6</v>
      </c>
      <c r="J72" s="19">
        <v>1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0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0</v>
      </c>
      <c r="AL72" s="19">
        <v>0</v>
      </c>
      <c r="AM72" s="19">
        <v>0</v>
      </c>
      <c r="AN72" s="19">
        <v>0</v>
      </c>
      <c r="AO72" s="19">
        <v>0</v>
      </c>
      <c r="AP72" s="19">
        <v>0</v>
      </c>
      <c r="AQ72" s="19">
        <v>0</v>
      </c>
      <c r="AR72" s="19">
        <v>0</v>
      </c>
      <c r="AS72" s="19">
        <v>0</v>
      </c>
      <c r="AT72" s="19">
        <v>0</v>
      </c>
      <c r="AU72" s="19">
        <v>0</v>
      </c>
      <c r="AV72" s="19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</row>
    <row r="73" spans="1:55" ht="15" customHeight="1" x14ac:dyDescent="0.35">
      <c r="A73" s="18" t="s">
        <v>541</v>
      </c>
      <c r="B73" s="18" t="s">
        <v>542</v>
      </c>
      <c r="C73" s="19">
        <v>3</v>
      </c>
      <c r="D73" s="19">
        <v>7</v>
      </c>
      <c r="E73" s="19">
        <v>7</v>
      </c>
      <c r="F73" s="19">
        <v>9</v>
      </c>
      <c r="G73" s="19">
        <v>6</v>
      </c>
      <c r="H73" s="19">
        <v>5</v>
      </c>
      <c r="I73" s="19">
        <v>2</v>
      </c>
      <c r="J73" s="19">
        <v>0</v>
      </c>
      <c r="K73" s="19">
        <v>2</v>
      </c>
      <c r="L73" s="19">
        <v>1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0</v>
      </c>
      <c r="AI73" s="19">
        <v>0</v>
      </c>
      <c r="AJ73" s="19">
        <v>0</v>
      </c>
      <c r="AK73" s="19">
        <v>0</v>
      </c>
      <c r="AL73" s="19">
        <v>0</v>
      </c>
      <c r="AM73" s="19">
        <v>0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19">
        <v>0</v>
      </c>
      <c r="AU73" s="19">
        <v>0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>
        <v>0</v>
      </c>
      <c r="BC73" s="19">
        <v>0</v>
      </c>
    </row>
    <row r="74" spans="1:55" ht="15" customHeight="1" x14ac:dyDescent="0.35">
      <c r="A74" s="18" t="s">
        <v>176</v>
      </c>
      <c r="B74" s="18" t="s">
        <v>177</v>
      </c>
      <c r="C74" s="19">
        <v>0</v>
      </c>
      <c r="D74" s="19">
        <v>0</v>
      </c>
      <c r="E74" s="19">
        <v>0</v>
      </c>
      <c r="F74" s="19">
        <v>0</v>
      </c>
      <c r="G74" s="19">
        <v>1</v>
      </c>
      <c r="H74" s="19">
        <v>0</v>
      </c>
      <c r="I74" s="19">
        <v>0</v>
      </c>
      <c r="J74" s="19">
        <v>1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19">
        <v>0</v>
      </c>
      <c r="V74" s="19">
        <v>0</v>
      </c>
      <c r="W74" s="19">
        <v>0</v>
      </c>
      <c r="X74" s="19">
        <v>0</v>
      </c>
      <c r="Y74" s="19">
        <v>0</v>
      </c>
      <c r="Z74" s="19">
        <v>0</v>
      </c>
      <c r="AA74" s="19">
        <v>0</v>
      </c>
      <c r="AB74" s="19">
        <v>0</v>
      </c>
      <c r="AC74" s="19">
        <v>0</v>
      </c>
      <c r="AD74" s="19">
        <v>0</v>
      </c>
      <c r="AE74" s="19">
        <v>0</v>
      </c>
      <c r="AF74" s="19">
        <v>0</v>
      </c>
      <c r="AG74" s="19">
        <v>0</v>
      </c>
      <c r="AH74" s="19">
        <v>0</v>
      </c>
      <c r="AI74" s="19">
        <v>0</v>
      </c>
      <c r="AJ74" s="19">
        <v>0</v>
      </c>
      <c r="AK74" s="19">
        <v>0</v>
      </c>
      <c r="AL74" s="19">
        <v>0</v>
      </c>
      <c r="AM74" s="19">
        <v>0</v>
      </c>
      <c r="AN74" s="19">
        <v>0</v>
      </c>
      <c r="AO74" s="19">
        <v>0</v>
      </c>
      <c r="AP74" s="19">
        <v>0</v>
      </c>
      <c r="AQ74" s="19">
        <v>0</v>
      </c>
      <c r="AR74" s="19">
        <v>0</v>
      </c>
      <c r="AS74" s="19">
        <v>0</v>
      </c>
      <c r="AT74" s="19">
        <v>0</v>
      </c>
      <c r="AU74" s="19">
        <v>0</v>
      </c>
      <c r="AV74" s="19">
        <v>0</v>
      </c>
      <c r="AW74" s="19">
        <v>0</v>
      </c>
      <c r="AX74" s="19">
        <v>0</v>
      </c>
      <c r="AY74" s="19">
        <v>0</v>
      </c>
      <c r="AZ74" s="19">
        <v>0</v>
      </c>
      <c r="BA74" s="19">
        <v>0</v>
      </c>
      <c r="BB74" s="19">
        <v>0</v>
      </c>
      <c r="BC74" s="19">
        <v>0</v>
      </c>
    </row>
    <row r="75" spans="1:55" ht="15" customHeight="1" x14ac:dyDescent="0.35">
      <c r="A75" s="18" t="s">
        <v>18</v>
      </c>
      <c r="B75" s="18" t="s">
        <v>19</v>
      </c>
      <c r="C75" s="19">
        <v>1</v>
      </c>
      <c r="D75" s="19">
        <v>1</v>
      </c>
      <c r="E75" s="19">
        <v>3</v>
      </c>
      <c r="F75" s="19">
        <v>1</v>
      </c>
      <c r="G75" s="19">
        <v>0</v>
      </c>
      <c r="H75" s="19">
        <v>2</v>
      </c>
      <c r="I75" s="19">
        <v>2</v>
      </c>
      <c r="J75" s="19">
        <v>2</v>
      </c>
      <c r="K75" s="19">
        <v>4</v>
      </c>
      <c r="L75" s="19">
        <v>2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 s="19">
        <v>0</v>
      </c>
      <c r="Z75" s="19">
        <v>0</v>
      </c>
      <c r="AA75" s="19">
        <v>0</v>
      </c>
      <c r="AB75" s="19">
        <v>0</v>
      </c>
      <c r="AC75" s="19">
        <v>0</v>
      </c>
      <c r="AD75" s="19">
        <v>0</v>
      </c>
      <c r="AE75" s="19">
        <v>0</v>
      </c>
      <c r="AF75" s="19">
        <v>0</v>
      </c>
      <c r="AG75" s="19">
        <v>0</v>
      </c>
      <c r="AH75" s="19">
        <v>0</v>
      </c>
      <c r="AI75" s="19">
        <v>0</v>
      </c>
      <c r="AJ75" s="19">
        <v>0</v>
      </c>
      <c r="AK75" s="19">
        <v>0</v>
      </c>
      <c r="AL75" s="19">
        <v>0</v>
      </c>
      <c r="AM75" s="19">
        <v>0</v>
      </c>
      <c r="AN75" s="19">
        <v>0</v>
      </c>
      <c r="AO75" s="19">
        <v>0</v>
      </c>
      <c r="AP75" s="19">
        <v>0</v>
      </c>
      <c r="AQ75" s="19">
        <v>0</v>
      </c>
      <c r="AR75" s="19">
        <v>0</v>
      </c>
      <c r="AS75" s="19">
        <v>0</v>
      </c>
      <c r="AT75" s="19">
        <v>0</v>
      </c>
      <c r="AU75" s="19">
        <v>0</v>
      </c>
      <c r="AV75" s="19">
        <v>0</v>
      </c>
      <c r="AW75" s="19">
        <v>0</v>
      </c>
      <c r="AX75" s="19">
        <v>0</v>
      </c>
      <c r="AY75" s="19">
        <v>0</v>
      </c>
      <c r="AZ75" s="19">
        <v>0</v>
      </c>
      <c r="BA75" s="19">
        <v>0</v>
      </c>
      <c r="BB75" s="19">
        <v>0</v>
      </c>
      <c r="BC75" s="19">
        <v>0</v>
      </c>
    </row>
    <row r="76" spans="1:55" ht="15" customHeight="1" x14ac:dyDescent="0.35">
      <c r="A76" s="18" t="s">
        <v>98</v>
      </c>
      <c r="B76" s="18" t="s">
        <v>99</v>
      </c>
      <c r="C76" s="19">
        <v>7</v>
      </c>
      <c r="D76" s="19">
        <v>10</v>
      </c>
      <c r="E76" s="19">
        <v>0</v>
      </c>
      <c r="F76" s="19">
        <v>0</v>
      </c>
      <c r="G76" s="19">
        <v>1</v>
      </c>
      <c r="H76" s="19">
        <v>0</v>
      </c>
      <c r="I76" s="19">
        <v>0</v>
      </c>
      <c r="J76" s="19">
        <v>1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0</v>
      </c>
      <c r="AA76" s="19">
        <v>0</v>
      </c>
      <c r="AB76" s="19">
        <v>0</v>
      </c>
      <c r="AC76" s="19">
        <v>0</v>
      </c>
      <c r="AD76" s="19">
        <v>0</v>
      </c>
      <c r="AE76" s="19">
        <v>0</v>
      </c>
      <c r="AF76" s="19">
        <v>0</v>
      </c>
      <c r="AG76" s="19">
        <v>0</v>
      </c>
      <c r="AH76" s="19">
        <v>0</v>
      </c>
      <c r="AI76" s="19">
        <v>0</v>
      </c>
      <c r="AJ76" s="19">
        <v>0</v>
      </c>
      <c r="AK76" s="19">
        <v>0</v>
      </c>
      <c r="AL76" s="19">
        <v>0</v>
      </c>
      <c r="AM76" s="19">
        <v>0</v>
      </c>
      <c r="AN76" s="19">
        <v>0</v>
      </c>
      <c r="AO76" s="19">
        <v>0</v>
      </c>
      <c r="AP76" s="19">
        <v>0</v>
      </c>
      <c r="AQ76" s="19">
        <v>0</v>
      </c>
      <c r="AR76" s="19">
        <v>0</v>
      </c>
      <c r="AS76" s="19">
        <v>0</v>
      </c>
      <c r="AT76" s="19">
        <v>0</v>
      </c>
      <c r="AU76" s="19">
        <v>0</v>
      </c>
      <c r="AV76" s="19">
        <v>0</v>
      </c>
      <c r="AW76" s="19">
        <v>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</row>
    <row r="77" spans="1:55" ht="15" customHeight="1" x14ac:dyDescent="0.35">
      <c r="A77" s="18" t="s">
        <v>269</v>
      </c>
      <c r="B77" s="18" t="s">
        <v>270</v>
      </c>
      <c r="C77" s="19">
        <v>0</v>
      </c>
      <c r="D77" s="19">
        <v>1</v>
      </c>
      <c r="E77" s="19">
        <v>0</v>
      </c>
      <c r="F77" s="19">
        <v>0</v>
      </c>
      <c r="G77" s="19">
        <v>1</v>
      </c>
      <c r="H77" s="19">
        <v>1</v>
      </c>
      <c r="I77" s="19">
        <v>1</v>
      </c>
      <c r="J77" s="19">
        <v>0</v>
      </c>
      <c r="K77" s="19">
        <v>0</v>
      </c>
      <c r="L77" s="19">
        <v>1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0</v>
      </c>
      <c r="Z77" s="19">
        <v>0</v>
      </c>
      <c r="AA77" s="19">
        <v>0</v>
      </c>
      <c r="AB77" s="19">
        <v>0</v>
      </c>
      <c r="AC77" s="19">
        <v>0</v>
      </c>
      <c r="AD77" s="19">
        <v>0</v>
      </c>
      <c r="AE77" s="19">
        <v>0</v>
      </c>
      <c r="AF77" s="19">
        <v>0</v>
      </c>
      <c r="AG77" s="19">
        <v>0</v>
      </c>
      <c r="AH77" s="19">
        <v>0</v>
      </c>
      <c r="AI77" s="19">
        <v>0</v>
      </c>
      <c r="AJ77" s="19">
        <v>0</v>
      </c>
      <c r="AK77" s="19">
        <v>0</v>
      </c>
      <c r="AL77" s="19">
        <v>0</v>
      </c>
      <c r="AM77" s="19">
        <v>0</v>
      </c>
      <c r="AN77" s="19">
        <v>0</v>
      </c>
      <c r="AO77" s="19">
        <v>0</v>
      </c>
      <c r="AP77" s="19">
        <v>0</v>
      </c>
      <c r="AQ77" s="19">
        <v>0</v>
      </c>
      <c r="AR77" s="19">
        <v>0</v>
      </c>
      <c r="AS77" s="19">
        <v>0</v>
      </c>
      <c r="AT77" s="19">
        <v>0</v>
      </c>
      <c r="AU77" s="19">
        <v>0</v>
      </c>
      <c r="AV77" s="19">
        <v>0</v>
      </c>
      <c r="AW77" s="19">
        <v>0</v>
      </c>
      <c r="AX77" s="19">
        <v>0</v>
      </c>
      <c r="AY77" s="19">
        <v>0</v>
      </c>
      <c r="AZ77" s="19">
        <v>0</v>
      </c>
      <c r="BA77" s="19">
        <v>0</v>
      </c>
      <c r="BB77" s="19">
        <v>0</v>
      </c>
      <c r="BC77" s="19">
        <v>0</v>
      </c>
    </row>
    <row r="78" spans="1:55" ht="15" customHeight="1" x14ac:dyDescent="0.35">
      <c r="A78" s="18" t="s">
        <v>449</v>
      </c>
      <c r="B78" s="18" t="s">
        <v>450</v>
      </c>
      <c r="C78" s="19">
        <v>1</v>
      </c>
      <c r="D78" s="19">
        <v>4</v>
      </c>
      <c r="E78" s="19">
        <v>3</v>
      </c>
      <c r="F78" s="19">
        <v>2</v>
      </c>
      <c r="G78" s="19">
        <v>1</v>
      </c>
      <c r="H78" s="19">
        <v>0</v>
      </c>
      <c r="I78" s="19">
        <v>0</v>
      </c>
      <c r="J78" s="19">
        <v>1</v>
      </c>
      <c r="K78" s="19">
        <v>0</v>
      </c>
      <c r="L78" s="19">
        <v>1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19">
        <v>0</v>
      </c>
      <c r="V78" s="19">
        <v>0</v>
      </c>
      <c r="W78" s="19">
        <v>0</v>
      </c>
      <c r="X78" s="19">
        <v>0</v>
      </c>
      <c r="Y78" s="19">
        <v>0</v>
      </c>
      <c r="Z78" s="19">
        <v>0</v>
      </c>
      <c r="AA78" s="19">
        <v>0</v>
      </c>
      <c r="AB78" s="19">
        <v>0</v>
      </c>
      <c r="AC78" s="19">
        <v>0</v>
      </c>
      <c r="AD78" s="19">
        <v>0</v>
      </c>
      <c r="AE78" s="19">
        <v>0</v>
      </c>
      <c r="AF78" s="19">
        <v>0</v>
      </c>
      <c r="AG78" s="19">
        <v>0</v>
      </c>
      <c r="AH78" s="19">
        <v>0</v>
      </c>
      <c r="AI78" s="19">
        <v>0</v>
      </c>
      <c r="AJ78" s="19">
        <v>0</v>
      </c>
      <c r="AK78" s="19">
        <v>0</v>
      </c>
      <c r="AL78" s="19">
        <v>0</v>
      </c>
      <c r="AM78" s="19">
        <v>0</v>
      </c>
      <c r="AN78" s="19">
        <v>0</v>
      </c>
      <c r="AO78" s="19">
        <v>0</v>
      </c>
      <c r="AP78" s="19">
        <v>0</v>
      </c>
      <c r="AQ78" s="19">
        <v>0</v>
      </c>
      <c r="AR78" s="19">
        <v>0</v>
      </c>
      <c r="AS78" s="19">
        <v>0</v>
      </c>
      <c r="AT78" s="19">
        <v>0</v>
      </c>
      <c r="AU78" s="19">
        <v>0</v>
      </c>
      <c r="AV78" s="19">
        <v>0</v>
      </c>
      <c r="AW78" s="19">
        <v>0</v>
      </c>
      <c r="AX78" s="19">
        <v>0</v>
      </c>
      <c r="AY78" s="19">
        <v>0</v>
      </c>
      <c r="AZ78" s="19">
        <v>0</v>
      </c>
      <c r="BA78" s="19">
        <v>0</v>
      </c>
      <c r="BB78" s="19">
        <v>0</v>
      </c>
      <c r="BC78" s="19">
        <v>0</v>
      </c>
    </row>
    <row r="79" spans="1:55" ht="15" customHeight="1" x14ac:dyDescent="0.35">
      <c r="A79" s="18" t="s">
        <v>229</v>
      </c>
      <c r="B79" s="18" t="s">
        <v>230</v>
      </c>
      <c r="C79" s="19">
        <v>0</v>
      </c>
      <c r="D79" s="19">
        <v>1</v>
      </c>
      <c r="E79" s="19">
        <v>0</v>
      </c>
      <c r="F79" s="19">
        <v>1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19">
        <v>0</v>
      </c>
      <c r="AI79" s="19">
        <v>0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S79" s="19">
        <v>0</v>
      </c>
      <c r="AT79" s="19">
        <v>0</v>
      </c>
      <c r="AU79" s="19">
        <v>0</v>
      </c>
      <c r="AV79" s="19">
        <v>0</v>
      </c>
      <c r="AW79" s="19">
        <v>0</v>
      </c>
      <c r="AX79" s="19">
        <v>0</v>
      </c>
      <c r="AY79" s="19">
        <v>0</v>
      </c>
      <c r="AZ79" s="19">
        <v>0</v>
      </c>
      <c r="BA79" s="19">
        <v>0</v>
      </c>
      <c r="BB79" s="19">
        <v>0</v>
      </c>
      <c r="BC79" s="19">
        <v>0</v>
      </c>
    </row>
    <row r="80" spans="1:55" ht="15" customHeight="1" x14ac:dyDescent="0.35">
      <c r="A80" s="18" t="s">
        <v>14</v>
      </c>
      <c r="B80" s="18" t="s">
        <v>15</v>
      </c>
      <c r="C80" s="19">
        <v>0</v>
      </c>
      <c r="D80" s="19">
        <v>1</v>
      </c>
      <c r="E80" s="19">
        <v>0</v>
      </c>
      <c r="F80" s="19">
        <v>1</v>
      </c>
      <c r="G80" s="19">
        <v>1</v>
      </c>
      <c r="H80" s="19">
        <v>0</v>
      </c>
      <c r="I80" s="19">
        <v>1</v>
      </c>
      <c r="J80" s="19">
        <v>1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0</v>
      </c>
      <c r="AB80" s="19">
        <v>0</v>
      </c>
      <c r="AC80" s="19">
        <v>0</v>
      </c>
      <c r="AD80" s="19">
        <v>0</v>
      </c>
      <c r="AE80" s="19">
        <v>0</v>
      </c>
      <c r="AF80" s="19">
        <v>0</v>
      </c>
      <c r="AG80" s="19">
        <v>0</v>
      </c>
      <c r="AH80" s="19">
        <v>0</v>
      </c>
      <c r="AI80" s="19">
        <v>0</v>
      </c>
      <c r="AJ80" s="19">
        <v>0</v>
      </c>
      <c r="AK80" s="19">
        <v>0</v>
      </c>
      <c r="AL80" s="19">
        <v>0</v>
      </c>
      <c r="AM80" s="19">
        <v>0</v>
      </c>
      <c r="AN80" s="19">
        <v>0</v>
      </c>
      <c r="AO80" s="19">
        <v>0</v>
      </c>
      <c r="AP80" s="19">
        <v>0</v>
      </c>
      <c r="AQ80" s="19">
        <v>0</v>
      </c>
      <c r="AR80" s="19">
        <v>0</v>
      </c>
      <c r="AS80" s="19">
        <v>0</v>
      </c>
      <c r="AT80" s="19">
        <v>0</v>
      </c>
      <c r="AU80" s="19">
        <v>0</v>
      </c>
      <c r="AV80" s="19">
        <v>0</v>
      </c>
      <c r="AW80" s="19">
        <v>0</v>
      </c>
      <c r="AX80" s="19">
        <v>0</v>
      </c>
      <c r="AY80" s="19">
        <v>0</v>
      </c>
      <c r="AZ80" s="19">
        <v>0</v>
      </c>
      <c r="BA80" s="19">
        <v>0</v>
      </c>
      <c r="BB80" s="19">
        <v>0</v>
      </c>
      <c r="BC80" s="19">
        <v>0</v>
      </c>
    </row>
    <row r="81" spans="1:55" ht="15" customHeight="1" x14ac:dyDescent="0.35">
      <c r="A81" s="18" t="s">
        <v>172</v>
      </c>
      <c r="B81" s="18" t="s">
        <v>173</v>
      </c>
      <c r="C81" s="19">
        <v>0</v>
      </c>
      <c r="D81" s="19">
        <v>2</v>
      </c>
      <c r="E81" s="19">
        <v>4</v>
      </c>
      <c r="F81" s="19">
        <v>1</v>
      </c>
      <c r="G81" s="19">
        <v>0</v>
      </c>
      <c r="H81" s="19">
        <v>0</v>
      </c>
      <c r="I81" s="19">
        <v>1</v>
      </c>
      <c r="J81" s="19">
        <v>1</v>
      </c>
      <c r="K81" s="19">
        <v>1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19">
        <v>0</v>
      </c>
      <c r="AF81" s="19">
        <v>0</v>
      </c>
      <c r="AG81" s="19">
        <v>0</v>
      </c>
      <c r="AH81" s="19">
        <v>0</v>
      </c>
      <c r="AI81" s="19">
        <v>0</v>
      </c>
      <c r="AJ81" s="19">
        <v>0</v>
      </c>
      <c r="AK81" s="19">
        <v>0</v>
      </c>
      <c r="AL81" s="19">
        <v>0</v>
      </c>
      <c r="AM81" s="19">
        <v>0</v>
      </c>
      <c r="AN81" s="19">
        <v>0</v>
      </c>
      <c r="AO81" s="19">
        <v>0</v>
      </c>
      <c r="AP81" s="19">
        <v>0</v>
      </c>
      <c r="AQ81" s="19">
        <v>0</v>
      </c>
      <c r="AR81" s="19">
        <v>0</v>
      </c>
      <c r="AS81" s="19">
        <v>0</v>
      </c>
      <c r="AT81" s="19">
        <v>0</v>
      </c>
      <c r="AU81" s="19">
        <v>0</v>
      </c>
      <c r="AV81" s="19">
        <v>0</v>
      </c>
      <c r="AW81" s="19">
        <v>0</v>
      </c>
      <c r="AX81" s="19">
        <v>0</v>
      </c>
      <c r="AY81" s="19">
        <v>0</v>
      </c>
      <c r="AZ81" s="19">
        <v>0</v>
      </c>
      <c r="BA81" s="19">
        <v>0</v>
      </c>
      <c r="BB81" s="19">
        <v>0</v>
      </c>
      <c r="BC81" s="19">
        <v>0</v>
      </c>
    </row>
    <row r="82" spans="1:55" ht="15" customHeight="1" x14ac:dyDescent="0.35">
      <c r="A82" s="18" t="s">
        <v>244</v>
      </c>
      <c r="B82" s="18" t="s">
        <v>245</v>
      </c>
      <c r="C82" s="19">
        <v>1</v>
      </c>
      <c r="D82" s="19">
        <v>3</v>
      </c>
      <c r="E82" s="19">
        <v>0</v>
      </c>
      <c r="F82" s="19">
        <v>1</v>
      </c>
      <c r="G82" s="19">
        <v>1</v>
      </c>
      <c r="H82" s="19">
        <v>0</v>
      </c>
      <c r="I82" s="19">
        <v>1</v>
      </c>
      <c r="J82" s="19">
        <v>1</v>
      </c>
      <c r="K82" s="19">
        <v>0</v>
      </c>
      <c r="L82" s="19">
        <v>2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0</v>
      </c>
      <c r="AB82" s="19">
        <v>0</v>
      </c>
      <c r="AC82" s="19">
        <v>0</v>
      </c>
      <c r="AD82" s="19">
        <v>0</v>
      </c>
      <c r="AE82" s="19">
        <v>0</v>
      </c>
      <c r="AF82" s="19">
        <v>0</v>
      </c>
      <c r="AG82" s="19">
        <v>0</v>
      </c>
      <c r="AH82" s="19">
        <v>0</v>
      </c>
      <c r="AI82" s="19">
        <v>0</v>
      </c>
      <c r="AJ82" s="19">
        <v>0</v>
      </c>
      <c r="AK82" s="19">
        <v>0</v>
      </c>
      <c r="AL82" s="19">
        <v>0</v>
      </c>
      <c r="AM82" s="19">
        <v>0</v>
      </c>
      <c r="AN82" s="19">
        <v>0</v>
      </c>
      <c r="AO82" s="19">
        <v>0</v>
      </c>
      <c r="AP82" s="19">
        <v>0</v>
      </c>
      <c r="AQ82" s="19">
        <v>0</v>
      </c>
      <c r="AR82" s="19">
        <v>0</v>
      </c>
      <c r="AS82" s="19">
        <v>0</v>
      </c>
      <c r="AT82" s="19">
        <v>0</v>
      </c>
      <c r="AU82" s="19">
        <v>0</v>
      </c>
      <c r="AV82" s="19">
        <v>0</v>
      </c>
      <c r="AW82" s="19">
        <v>0</v>
      </c>
      <c r="AX82" s="19">
        <v>0</v>
      </c>
      <c r="AY82" s="19">
        <v>0</v>
      </c>
      <c r="AZ82" s="19">
        <v>0</v>
      </c>
      <c r="BA82" s="19">
        <v>0</v>
      </c>
      <c r="BB82" s="19">
        <v>0</v>
      </c>
      <c r="BC82" s="19">
        <v>0</v>
      </c>
    </row>
    <row r="83" spans="1:55" ht="15" customHeight="1" x14ac:dyDescent="0.35">
      <c r="A83" s="18" t="s">
        <v>178</v>
      </c>
      <c r="B83" s="18" t="s">
        <v>653</v>
      </c>
      <c r="C83" s="19">
        <v>1</v>
      </c>
      <c r="D83" s="19">
        <v>0</v>
      </c>
      <c r="E83" s="19">
        <v>3</v>
      </c>
      <c r="F83" s="19">
        <v>3</v>
      </c>
      <c r="G83" s="19">
        <v>1</v>
      </c>
      <c r="H83" s="19">
        <v>0</v>
      </c>
      <c r="I83" s="19">
        <v>2</v>
      </c>
      <c r="J83" s="19">
        <v>1</v>
      </c>
      <c r="K83" s="19">
        <v>2</v>
      </c>
      <c r="L83" s="19">
        <v>1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19">
        <v>0</v>
      </c>
      <c r="X83" s="19">
        <v>0</v>
      </c>
      <c r="Y83" s="19">
        <v>0</v>
      </c>
      <c r="Z83" s="19">
        <v>0</v>
      </c>
      <c r="AA83" s="19">
        <v>0</v>
      </c>
      <c r="AB83" s="19">
        <v>0</v>
      </c>
      <c r="AC83" s="19">
        <v>0</v>
      </c>
      <c r="AD83" s="19">
        <v>0</v>
      </c>
      <c r="AE83" s="19">
        <v>0</v>
      </c>
      <c r="AF83" s="19">
        <v>0</v>
      </c>
      <c r="AG83" s="19">
        <v>0</v>
      </c>
      <c r="AH83" s="19">
        <v>0</v>
      </c>
      <c r="AI83" s="19">
        <v>0</v>
      </c>
      <c r="AJ83" s="19">
        <v>0</v>
      </c>
      <c r="AK83" s="19">
        <v>0</v>
      </c>
      <c r="AL83" s="19">
        <v>0</v>
      </c>
      <c r="AM83" s="19">
        <v>0</v>
      </c>
      <c r="AN83" s="19">
        <v>0</v>
      </c>
      <c r="AO83" s="19">
        <v>0</v>
      </c>
      <c r="AP83" s="19">
        <v>0</v>
      </c>
      <c r="AQ83" s="19">
        <v>0</v>
      </c>
      <c r="AR83" s="19">
        <v>0</v>
      </c>
      <c r="AS83" s="19">
        <v>0</v>
      </c>
      <c r="AT83" s="19">
        <v>0</v>
      </c>
      <c r="AU83" s="19">
        <v>0</v>
      </c>
      <c r="AV83" s="19">
        <v>0</v>
      </c>
      <c r="AW83" s="19">
        <v>0</v>
      </c>
      <c r="AX83" s="19">
        <v>0</v>
      </c>
      <c r="AY83" s="19">
        <v>0</v>
      </c>
      <c r="AZ83" s="19">
        <v>0</v>
      </c>
      <c r="BA83" s="19">
        <v>0</v>
      </c>
      <c r="BB83" s="19">
        <v>0</v>
      </c>
      <c r="BC83" s="19">
        <v>0</v>
      </c>
    </row>
    <row r="84" spans="1:55" ht="15" customHeight="1" x14ac:dyDescent="0.35">
      <c r="A84" s="18" t="s">
        <v>349</v>
      </c>
      <c r="B84" s="18" t="s">
        <v>350</v>
      </c>
      <c r="C84" s="19">
        <v>26</v>
      </c>
      <c r="D84" s="19">
        <v>19</v>
      </c>
      <c r="E84" s="19">
        <v>13</v>
      </c>
      <c r="F84" s="19">
        <v>27</v>
      </c>
      <c r="G84" s="19">
        <v>28</v>
      </c>
      <c r="H84" s="19">
        <v>15</v>
      </c>
      <c r="I84" s="19">
        <v>20</v>
      </c>
      <c r="J84" s="19">
        <v>17</v>
      </c>
      <c r="K84" s="19">
        <v>42</v>
      </c>
      <c r="L84" s="19">
        <v>180</v>
      </c>
      <c r="M84" s="19">
        <v>298</v>
      </c>
      <c r="N84" s="19">
        <v>488</v>
      </c>
      <c r="O84" s="19">
        <v>644</v>
      </c>
      <c r="P84" s="19">
        <v>501</v>
      </c>
      <c r="Q84" s="19">
        <v>405</v>
      </c>
      <c r="R84" s="19">
        <v>286</v>
      </c>
      <c r="S84" s="19">
        <v>289</v>
      </c>
      <c r="T84" s="19">
        <v>144</v>
      </c>
      <c r="U84" s="19">
        <v>158</v>
      </c>
      <c r="V84" s="19">
        <v>143</v>
      </c>
      <c r="W84" s="19">
        <v>0</v>
      </c>
      <c r="X84" s="19">
        <v>0</v>
      </c>
      <c r="Y84" s="19">
        <v>0</v>
      </c>
      <c r="Z84" s="19">
        <v>0</v>
      </c>
      <c r="AA84" s="19">
        <v>0</v>
      </c>
      <c r="AB84" s="19">
        <v>0</v>
      </c>
      <c r="AC84" s="19">
        <v>0</v>
      </c>
      <c r="AD84" s="19">
        <v>0</v>
      </c>
      <c r="AE84" s="19">
        <v>0</v>
      </c>
      <c r="AF84" s="19">
        <v>0</v>
      </c>
      <c r="AG84" s="19">
        <v>0</v>
      </c>
      <c r="AH84" s="19">
        <v>0</v>
      </c>
      <c r="AI84" s="19">
        <v>0</v>
      </c>
      <c r="AJ84" s="19">
        <v>0</v>
      </c>
      <c r="AK84" s="19">
        <v>0</v>
      </c>
      <c r="AL84" s="19">
        <v>0</v>
      </c>
      <c r="AM84" s="19">
        <v>0</v>
      </c>
      <c r="AN84" s="19">
        <v>0</v>
      </c>
      <c r="AO84" s="19">
        <v>0</v>
      </c>
      <c r="AP84" s="19">
        <v>0</v>
      </c>
      <c r="AQ84" s="19">
        <v>0</v>
      </c>
      <c r="AR84" s="19">
        <v>0</v>
      </c>
      <c r="AS84" s="19">
        <v>0</v>
      </c>
      <c r="AT84" s="19">
        <v>0</v>
      </c>
      <c r="AU84" s="19">
        <v>0</v>
      </c>
      <c r="AV84" s="19">
        <v>0</v>
      </c>
      <c r="AW84" s="19">
        <v>0</v>
      </c>
      <c r="AX84" s="19">
        <v>0</v>
      </c>
      <c r="AY84" s="19">
        <v>0</v>
      </c>
      <c r="AZ84" s="19">
        <v>0</v>
      </c>
      <c r="BA84" s="19">
        <v>0</v>
      </c>
      <c r="BB84" s="19">
        <v>0</v>
      </c>
      <c r="BC84" s="19">
        <v>0</v>
      </c>
    </row>
    <row r="85" spans="1:55" ht="15" customHeight="1" x14ac:dyDescent="0.35">
      <c r="A85" s="18" t="s">
        <v>219</v>
      </c>
      <c r="B85" s="18" t="s">
        <v>220</v>
      </c>
      <c r="C85" s="19">
        <v>4</v>
      </c>
      <c r="D85" s="19">
        <v>1</v>
      </c>
      <c r="E85" s="19">
        <v>2</v>
      </c>
      <c r="F85" s="19">
        <v>3</v>
      </c>
      <c r="G85" s="19">
        <v>1</v>
      </c>
      <c r="H85" s="19">
        <v>2</v>
      </c>
      <c r="I85" s="19">
        <v>2</v>
      </c>
      <c r="J85" s="19">
        <v>4</v>
      </c>
      <c r="K85" s="19">
        <v>1</v>
      </c>
      <c r="L85" s="19">
        <v>2</v>
      </c>
      <c r="M85" s="19">
        <v>1</v>
      </c>
      <c r="N85" s="19">
        <v>1</v>
      </c>
      <c r="O85" s="19">
        <v>2</v>
      </c>
      <c r="P85" s="19">
        <v>1</v>
      </c>
      <c r="Q85" s="19">
        <v>3</v>
      </c>
      <c r="R85" s="19">
        <v>4</v>
      </c>
      <c r="S85" s="19">
        <v>4</v>
      </c>
      <c r="T85" s="19">
        <v>3</v>
      </c>
      <c r="U85" s="19">
        <v>3</v>
      </c>
      <c r="V85" s="19">
        <v>3</v>
      </c>
      <c r="W85" s="19">
        <v>0</v>
      </c>
      <c r="X85" s="19">
        <v>0</v>
      </c>
      <c r="Y85" s="19">
        <v>0</v>
      </c>
      <c r="Z85" s="19">
        <v>0</v>
      </c>
      <c r="AA85" s="19">
        <v>0</v>
      </c>
      <c r="AB85" s="19">
        <v>0</v>
      </c>
      <c r="AC85" s="19">
        <v>0</v>
      </c>
      <c r="AD85" s="19">
        <v>0</v>
      </c>
      <c r="AE85" s="19">
        <v>0</v>
      </c>
      <c r="AF85" s="19">
        <v>0</v>
      </c>
      <c r="AG85" s="19">
        <v>0</v>
      </c>
      <c r="AH85" s="19">
        <v>0</v>
      </c>
      <c r="AI85" s="19">
        <v>0</v>
      </c>
      <c r="AJ85" s="19">
        <v>0</v>
      </c>
      <c r="AK85" s="19">
        <v>0</v>
      </c>
      <c r="AL85" s="19">
        <v>0</v>
      </c>
      <c r="AM85" s="19">
        <v>0</v>
      </c>
      <c r="AN85" s="19">
        <v>0</v>
      </c>
      <c r="AO85" s="19">
        <v>0</v>
      </c>
      <c r="AP85" s="19">
        <v>0</v>
      </c>
      <c r="AQ85" s="19">
        <v>0</v>
      </c>
      <c r="AR85" s="19">
        <v>0</v>
      </c>
      <c r="AS85" s="19">
        <v>0</v>
      </c>
      <c r="AT85" s="19">
        <v>0</v>
      </c>
      <c r="AU85" s="19">
        <v>0</v>
      </c>
      <c r="AV85" s="19">
        <v>0</v>
      </c>
      <c r="AW85" s="19">
        <v>0</v>
      </c>
      <c r="AX85" s="19">
        <v>0</v>
      </c>
      <c r="AY85" s="19">
        <v>0</v>
      </c>
      <c r="AZ85" s="19">
        <v>0</v>
      </c>
      <c r="BA85" s="19">
        <v>0</v>
      </c>
      <c r="BB85" s="19">
        <v>0</v>
      </c>
      <c r="BC85" s="19">
        <v>0</v>
      </c>
    </row>
    <row r="86" spans="1:55" ht="15" customHeight="1" x14ac:dyDescent="0.35">
      <c r="A86" s="18" t="s">
        <v>518</v>
      </c>
      <c r="B86" s="18" t="s">
        <v>519</v>
      </c>
      <c r="C86" s="19">
        <v>3</v>
      </c>
      <c r="D86" s="19">
        <v>4</v>
      </c>
      <c r="E86" s="19">
        <v>3</v>
      </c>
      <c r="F86" s="19">
        <v>4</v>
      </c>
      <c r="G86" s="19">
        <v>4</v>
      </c>
      <c r="H86" s="19">
        <v>2</v>
      </c>
      <c r="I86" s="19">
        <v>3</v>
      </c>
      <c r="J86" s="19">
        <v>2</v>
      </c>
      <c r="K86" s="19">
        <v>2</v>
      </c>
      <c r="L86" s="19">
        <v>3</v>
      </c>
      <c r="M86" s="19">
        <v>1</v>
      </c>
      <c r="N86" s="19">
        <v>1</v>
      </c>
      <c r="O86" s="19">
        <v>2</v>
      </c>
      <c r="P86" s="19">
        <v>3</v>
      </c>
      <c r="Q86" s="19">
        <v>3</v>
      </c>
      <c r="R86" s="19">
        <v>4</v>
      </c>
      <c r="S86" s="19">
        <v>3</v>
      </c>
      <c r="T86" s="19">
        <v>5</v>
      </c>
      <c r="U86" s="19">
        <v>3</v>
      </c>
      <c r="V86" s="19">
        <v>1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0</v>
      </c>
      <c r="AK86" s="19">
        <v>0</v>
      </c>
      <c r="AL86" s="19">
        <v>0</v>
      </c>
      <c r="AM86" s="19">
        <v>0</v>
      </c>
      <c r="AN86" s="19">
        <v>0</v>
      </c>
      <c r="AO86" s="19">
        <v>0</v>
      </c>
      <c r="AP86" s="19">
        <v>0</v>
      </c>
      <c r="AQ86" s="19">
        <v>0</v>
      </c>
      <c r="AR86" s="19">
        <v>0</v>
      </c>
      <c r="AS86" s="19">
        <v>0</v>
      </c>
      <c r="AT86" s="19">
        <v>0</v>
      </c>
      <c r="AU86" s="19">
        <v>0</v>
      </c>
      <c r="AV86" s="19">
        <v>0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0</v>
      </c>
    </row>
    <row r="87" spans="1:55" ht="15" customHeight="1" x14ac:dyDescent="0.35">
      <c r="A87" s="18" t="s">
        <v>286</v>
      </c>
      <c r="B87" s="18" t="s">
        <v>287</v>
      </c>
      <c r="C87" s="19">
        <v>2</v>
      </c>
      <c r="D87" s="19">
        <v>3</v>
      </c>
      <c r="E87" s="19">
        <v>2</v>
      </c>
      <c r="F87" s="19">
        <v>1</v>
      </c>
      <c r="G87" s="19">
        <v>4</v>
      </c>
      <c r="H87" s="19">
        <v>2</v>
      </c>
      <c r="I87" s="19">
        <v>1</v>
      </c>
      <c r="J87" s="19">
        <v>2</v>
      </c>
      <c r="K87" s="19">
        <v>2</v>
      </c>
      <c r="L87" s="19">
        <v>2</v>
      </c>
      <c r="M87" s="19">
        <v>0</v>
      </c>
      <c r="N87" s="19">
        <v>0</v>
      </c>
      <c r="O87" s="19">
        <v>1</v>
      </c>
      <c r="P87" s="19">
        <v>1</v>
      </c>
      <c r="Q87" s="19">
        <v>1</v>
      </c>
      <c r="R87" s="19">
        <v>3</v>
      </c>
      <c r="S87" s="19">
        <v>3</v>
      </c>
      <c r="T87" s="19">
        <v>3</v>
      </c>
      <c r="U87" s="19">
        <v>3</v>
      </c>
      <c r="V87" s="19">
        <v>2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  <c r="AE87" s="19">
        <v>0</v>
      </c>
      <c r="AF87" s="19">
        <v>0</v>
      </c>
      <c r="AG87" s="19">
        <v>0</v>
      </c>
      <c r="AH87" s="19">
        <v>0</v>
      </c>
      <c r="AI87" s="19">
        <v>0</v>
      </c>
      <c r="AJ87" s="19">
        <v>0</v>
      </c>
      <c r="AK87" s="19">
        <v>0</v>
      </c>
      <c r="AL87" s="19">
        <v>0</v>
      </c>
      <c r="AM87" s="19">
        <v>0</v>
      </c>
      <c r="AN87" s="19">
        <v>0</v>
      </c>
      <c r="AO87" s="19">
        <v>0</v>
      </c>
      <c r="AP87" s="19">
        <v>0</v>
      </c>
      <c r="AQ87" s="19">
        <v>0</v>
      </c>
      <c r="AR87" s="19">
        <v>0</v>
      </c>
      <c r="AS87" s="19">
        <v>0</v>
      </c>
      <c r="AT87" s="19">
        <v>0</v>
      </c>
      <c r="AU87" s="19">
        <v>0</v>
      </c>
      <c r="AV87" s="19">
        <v>0</v>
      </c>
      <c r="AW87" s="19">
        <v>0</v>
      </c>
      <c r="AX87" s="19">
        <v>0</v>
      </c>
      <c r="AY87" s="19">
        <v>0</v>
      </c>
      <c r="AZ87" s="19">
        <v>0</v>
      </c>
      <c r="BA87" s="19">
        <v>0</v>
      </c>
      <c r="BB87" s="19">
        <v>0</v>
      </c>
      <c r="BC87" s="19">
        <v>0</v>
      </c>
    </row>
    <row r="88" spans="1:55" ht="15" customHeight="1" x14ac:dyDescent="0.35">
      <c r="A88" s="18" t="s">
        <v>378</v>
      </c>
      <c r="B88" s="18" t="s">
        <v>379</v>
      </c>
      <c r="C88" s="19">
        <v>0</v>
      </c>
      <c r="D88" s="19">
        <v>0</v>
      </c>
      <c r="E88" s="19">
        <v>2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1</v>
      </c>
      <c r="S88" s="19">
        <v>0</v>
      </c>
      <c r="T88" s="19">
        <v>1</v>
      </c>
      <c r="U88" s="19">
        <v>1</v>
      </c>
      <c r="V88" s="19">
        <v>0</v>
      </c>
      <c r="W88" s="19">
        <v>0</v>
      </c>
      <c r="X88" s="19">
        <v>0</v>
      </c>
      <c r="Y88" s="19">
        <v>0</v>
      </c>
      <c r="Z88" s="19">
        <v>0</v>
      </c>
      <c r="AA88" s="19">
        <v>0</v>
      </c>
      <c r="AB88" s="19">
        <v>0</v>
      </c>
      <c r="AC88" s="19">
        <v>0</v>
      </c>
      <c r="AD88" s="19">
        <v>0</v>
      </c>
      <c r="AE88" s="19">
        <v>0</v>
      </c>
      <c r="AF88" s="19">
        <v>0</v>
      </c>
      <c r="AG88" s="19">
        <v>0</v>
      </c>
      <c r="AH88" s="19">
        <v>0</v>
      </c>
      <c r="AI88" s="19">
        <v>0</v>
      </c>
      <c r="AJ88" s="19">
        <v>0</v>
      </c>
      <c r="AK88" s="19">
        <v>0</v>
      </c>
      <c r="AL88" s="19">
        <v>0</v>
      </c>
      <c r="AM88" s="19">
        <v>0</v>
      </c>
      <c r="AN88" s="19">
        <v>0</v>
      </c>
      <c r="AO88" s="19">
        <v>0</v>
      </c>
      <c r="AP88" s="19">
        <v>0</v>
      </c>
      <c r="AQ88" s="19">
        <v>0</v>
      </c>
      <c r="AR88" s="19">
        <v>0</v>
      </c>
      <c r="AS88" s="19">
        <v>0</v>
      </c>
      <c r="AT88" s="19">
        <v>0</v>
      </c>
      <c r="AU88" s="19">
        <v>0</v>
      </c>
      <c r="AV88" s="19">
        <v>0</v>
      </c>
      <c r="AW88" s="19">
        <v>0</v>
      </c>
      <c r="AX88" s="19">
        <v>0</v>
      </c>
      <c r="AY88" s="19">
        <v>0</v>
      </c>
      <c r="AZ88" s="19">
        <v>0</v>
      </c>
      <c r="BA88" s="19">
        <v>0</v>
      </c>
      <c r="BB88" s="19">
        <v>0</v>
      </c>
      <c r="BC88" s="19">
        <v>0</v>
      </c>
    </row>
    <row r="89" spans="1:55" ht="15" customHeight="1" x14ac:dyDescent="0.35">
      <c r="A89" s="18" t="s">
        <v>194</v>
      </c>
      <c r="B89" s="18" t="s">
        <v>195</v>
      </c>
      <c r="C89" s="19">
        <v>2</v>
      </c>
      <c r="D89" s="19">
        <v>1</v>
      </c>
      <c r="E89" s="19">
        <v>3</v>
      </c>
      <c r="F89" s="19">
        <v>7</v>
      </c>
      <c r="G89" s="19">
        <v>3</v>
      </c>
      <c r="H89" s="19">
        <v>5</v>
      </c>
      <c r="I89" s="19">
        <v>5</v>
      </c>
      <c r="J89" s="19">
        <v>1</v>
      </c>
      <c r="K89" s="19">
        <v>3</v>
      </c>
      <c r="L89" s="19">
        <v>2</v>
      </c>
      <c r="M89" s="19">
        <v>0</v>
      </c>
      <c r="N89" s="19">
        <v>0</v>
      </c>
      <c r="O89" s="19">
        <v>0</v>
      </c>
      <c r="P89" s="19">
        <v>4</v>
      </c>
      <c r="Q89" s="19">
        <v>1</v>
      </c>
      <c r="R89" s="19">
        <v>0</v>
      </c>
      <c r="S89" s="19">
        <v>4</v>
      </c>
      <c r="T89" s="19">
        <v>0</v>
      </c>
      <c r="U89" s="19">
        <v>2</v>
      </c>
      <c r="V89" s="19">
        <v>0</v>
      </c>
      <c r="W89" s="19">
        <v>0</v>
      </c>
      <c r="X89" s="19">
        <v>0</v>
      </c>
      <c r="Y89" s="19">
        <v>0</v>
      </c>
      <c r="Z89" s="19">
        <v>0</v>
      </c>
      <c r="AA89" s="19">
        <v>0</v>
      </c>
      <c r="AB89" s="19">
        <v>0</v>
      </c>
      <c r="AC89" s="19">
        <v>0</v>
      </c>
      <c r="AD89" s="19">
        <v>0</v>
      </c>
      <c r="AE89" s="19">
        <v>0</v>
      </c>
      <c r="AF89" s="19">
        <v>0</v>
      </c>
      <c r="AG89" s="19">
        <v>0</v>
      </c>
      <c r="AH89" s="19">
        <v>0</v>
      </c>
      <c r="AI89" s="19">
        <v>0</v>
      </c>
      <c r="AJ89" s="19">
        <v>0</v>
      </c>
      <c r="AK89" s="19">
        <v>0</v>
      </c>
      <c r="AL89" s="19">
        <v>0</v>
      </c>
      <c r="AM89" s="19">
        <v>0</v>
      </c>
      <c r="AN89" s="19">
        <v>0</v>
      </c>
      <c r="AO89" s="19">
        <v>0</v>
      </c>
      <c r="AP89" s="19">
        <v>0</v>
      </c>
      <c r="AQ89" s="19">
        <v>0</v>
      </c>
      <c r="AR89" s="19">
        <v>0</v>
      </c>
      <c r="AS89" s="19">
        <v>0</v>
      </c>
      <c r="AT89" s="19">
        <v>0</v>
      </c>
      <c r="AU89" s="19">
        <v>0</v>
      </c>
      <c r="AV89" s="19">
        <v>0</v>
      </c>
      <c r="AW89" s="19">
        <v>0</v>
      </c>
      <c r="AX89" s="19">
        <v>0</v>
      </c>
      <c r="AY89" s="19">
        <v>0</v>
      </c>
      <c r="AZ89" s="19">
        <v>0</v>
      </c>
      <c r="BA89" s="19">
        <v>0</v>
      </c>
      <c r="BB89" s="19">
        <v>0</v>
      </c>
      <c r="BC89" s="19">
        <v>0</v>
      </c>
    </row>
    <row r="90" spans="1:55" ht="15" customHeight="1" x14ac:dyDescent="0.35">
      <c r="A90" s="18" t="s">
        <v>323</v>
      </c>
      <c r="B90" s="18" t="s">
        <v>324</v>
      </c>
      <c r="C90" s="19">
        <v>1</v>
      </c>
      <c r="D90" s="19">
        <v>3</v>
      </c>
      <c r="E90" s="19">
        <v>6</v>
      </c>
      <c r="F90" s="19">
        <v>0</v>
      </c>
      <c r="G90" s="19">
        <v>2</v>
      </c>
      <c r="H90" s="19">
        <v>2</v>
      </c>
      <c r="I90" s="19">
        <v>0</v>
      </c>
      <c r="J90" s="19">
        <v>2</v>
      </c>
      <c r="K90" s="19">
        <v>0</v>
      </c>
      <c r="L90" s="19">
        <v>0</v>
      </c>
      <c r="M90" s="19">
        <v>2</v>
      </c>
      <c r="N90" s="19">
        <v>2</v>
      </c>
      <c r="O90" s="19">
        <v>1</v>
      </c>
      <c r="P90" s="19">
        <v>2</v>
      </c>
      <c r="Q90" s="19">
        <v>2</v>
      </c>
      <c r="R90" s="19">
        <v>13</v>
      </c>
      <c r="S90" s="19">
        <v>28</v>
      </c>
      <c r="T90" s="19">
        <v>20</v>
      </c>
      <c r="U90" s="19">
        <v>16</v>
      </c>
      <c r="V90" s="19">
        <v>19</v>
      </c>
      <c r="W90" s="19">
        <v>0</v>
      </c>
      <c r="X90" s="19">
        <v>0</v>
      </c>
      <c r="Y90" s="19">
        <v>0</v>
      </c>
      <c r="Z90" s="19">
        <v>0</v>
      </c>
      <c r="AA90" s="19">
        <v>0</v>
      </c>
      <c r="AB90" s="19">
        <v>0</v>
      </c>
      <c r="AC90" s="19">
        <v>0</v>
      </c>
      <c r="AD90" s="19">
        <v>0</v>
      </c>
      <c r="AE90" s="19">
        <v>0</v>
      </c>
      <c r="AF90" s="19">
        <v>0</v>
      </c>
      <c r="AG90" s="19">
        <v>0</v>
      </c>
      <c r="AH90" s="19">
        <v>0</v>
      </c>
      <c r="AI90" s="19">
        <v>0</v>
      </c>
      <c r="AJ90" s="19">
        <v>0</v>
      </c>
      <c r="AK90" s="19">
        <v>0</v>
      </c>
      <c r="AL90" s="19">
        <v>0</v>
      </c>
      <c r="AM90" s="19">
        <v>0</v>
      </c>
      <c r="AN90" s="19">
        <v>0</v>
      </c>
      <c r="AO90" s="19">
        <v>0</v>
      </c>
      <c r="AP90" s="19">
        <v>0</v>
      </c>
      <c r="AQ90" s="19">
        <v>0</v>
      </c>
      <c r="AR90" s="19">
        <v>0</v>
      </c>
      <c r="AS90" s="19">
        <v>0</v>
      </c>
      <c r="AT90" s="19">
        <v>0</v>
      </c>
      <c r="AU90" s="19">
        <v>0</v>
      </c>
      <c r="AV90" s="19">
        <v>0</v>
      </c>
      <c r="AW90" s="19">
        <v>0</v>
      </c>
      <c r="AX90" s="19">
        <v>0</v>
      </c>
      <c r="AY90" s="19">
        <v>0</v>
      </c>
      <c r="AZ90" s="19">
        <v>0</v>
      </c>
      <c r="BA90" s="19">
        <v>0</v>
      </c>
      <c r="BB90" s="19">
        <v>0</v>
      </c>
      <c r="BC90" s="19">
        <v>0</v>
      </c>
    </row>
    <row r="91" spans="1:55" ht="15" customHeight="1" x14ac:dyDescent="0.35">
      <c r="A91" s="18" t="s">
        <v>31</v>
      </c>
      <c r="B91" s="18" t="s">
        <v>32</v>
      </c>
      <c r="C91" s="19">
        <v>6</v>
      </c>
      <c r="D91" s="19">
        <v>6</v>
      </c>
      <c r="E91" s="19">
        <v>2</v>
      </c>
      <c r="F91" s="19">
        <v>1</v>
      </c>
      <c r="G91" s="19">
        <v>4</v>
      </c>
      <c r="H91" s="19">
        <v>0</v>
      </c>
      <c r="I91" s="19">
        <v>0</v>
      </c>
      <c r="J91" s="19">
        <v>0</v>
      </c>
      <c r="K91" s="19">
        <v>2</v>
      </c>
      <c r="L91" s="19">
        <v>0</v>
      </c>
      <c r="M91" s="19">
        <v>1</v>
      </c>
      <c r="N91" s="19">
        <v>1</v>
      </c>
      <c r="O91" s="19">
        <v>0</v>
      </c>
      <c r="P91" s="19">
        <v>1</v>
      </c>
      <c r="Q91" s="19">
        <v>1</v>
      </c>
      <c r="R91" s="19">
        <v>0</v>
      </c>
      <c r="S91" s="19">
        <v>1</v>
      </c>
      <c r="T91" s="19">
        <v>1</v>
      </c>
      <c r="U91" s="19">
        <v>1</v>
      </c>
      <c r="V91" s="19">
        <v>1</v>
      </c>
      <c r="W91" s="19">
        <v>0</v>
      </c>
      <c r="X91" s="19">
        <v>0</v>
      </c>
      <c r="Y91" s="19">
        <v>0</v>
      </c>
      <c r="Z91" s="19">
        <v>0</v>
      </c>
      <c r="AA91" s="19">
        <v>0</v>
      </c>
      <c r="AB91" s="19">
        <v>0</v>
      </c>
      <c r="AC91" s="19">
        <v>0</v>
      </c>
      <c r="AD91" s="19">
        <v>0</v>
      </c>
      <c r="AE91" s="19">
        <v>0</v>
      </c>
      <c r="AF91" s="19">
        <v>0</v>
      </c>
      <c r="AG91" s="19">
        <v>0</v>
      </c>
      <c r="AH91" s="19">
        <v>0</v>
      </c>
      <c r="AI91" s="19">
        <v>0</v>
      </c>
      <c r="AJ91" s="19">
        <v>0</v>
      </c>
      <c r="AK91" s="19">
        <v>0</v>
      </c>
      <c r="AL91" s="19">
        <v>0</v>
      </c>
      <c r="AM91" s="19">
        <v>0</v>
      </c>
      <c r="AN91" s="19">
        <v>0</v>
      </c>
      <c r="AO91" s="19">
        <v>0</v>
      </c>
      <c r="AP91" s="19">
        <v>0</v>
      </c>
      <c r="AQ91" s="19">
        <v>0</v>
      </c>
      <c r="AR91" s="19">
        <v>0</v>
      </c>
      <c r="AS91" s="19">
        <v>0</v>
      </c>
      <c r="AT91" s="19">
        <v>0</v>
      </c>
      <c r="AU91" s="19">
        <v>0</v>
      </c>
      <c r="AV91" s="19">
        <v>0</v>
      </c>
      <c r="AW91" s="19">
        <v>0</v>
      </c>
      <c r="AX91" s="19">
        <v>0</v>
      </c>
      <c r="AY91" s="19">
        <v>0</v>
      </c>
      <c r="AZ91" s="19">
        <v>0</v>
      </c>
      <c r="BA91" s="19">
        <v>0</v>
      </c>
      <c r="BB91" s="19">
        <v>0</v>
      </c>
      <c r="BC91" s="19">
        <v>0</v>
      </c>
    </row>
    <row r="92" spans="1:55" ht="15" customHeight="1" x14ac:dyDescent="0.35">
      <c r="A92" s="18" t="s">
        <v>281</v>
      </c>
      <c r="B92" s="18" t="s">
        <v>282</v>
      </c>
      <c r="C92" s="19">
        <v>48</v>
      </c>
      <c r="D92" s="19">
        <v>24</v>
      </c>
      <c r="E92" s="19">
        <v>3</v>
      </c>
      <c r="F92" s="19">
        <v>13</v>
      </c>
      <c r="G92" s="19">
        <v>24</v>
      </c>
      <c r="H92" s="19">
        <v>14</v>
      </c>
      <c r="I92" s="19">
        <v>35</v>
      </c>
      <c r="J92" s="19">
        <v>21</v>
      </c>
      <c r="K92" s="19">
        <v>13</v>
      </c>
      <c r="L92" s="19">
        <v>3</v>
      </c>
      <c r="M92" s="19">
        <v>11</v>
      </c>
      <c r="N92" s="19">
        <v>12</v>
      </c>
      <c r="O92" s="19">
        <v>1</v>
      </c>
      <c r="P92" s="19">
        <v>18</v>
      </c>
      <c r="Q92" s="19">
        <v>0</v>
      </c>
      <c r="R92" s="19">
        <v>7</v>
      </c>
      <c r="S92" s="19">
        <v>6</v>
      </c>
      <c r="T92" s="19">
        <v>9</v>
      </c>
      <c r="U92" s="19">
        <v>18</v>
      </c>
      <c r="V92" s="19">
        <v>32</v>
      </c>
      <c r="W92" s="19">
        <v>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19">
        <v>0</v>
      </c>
      <c r="AF92" s="19">
        <v>0</v>
      </c>
      <c r="AG92" s="19">
        <v>0</v>
      </c>
      <c r="AH92" s="19">
        <v>0</v>
      </c>
      <c r="AI92" s="19">
        <v>0</v>
      </c>
      <c r="AJ92" s="19">
        <v>0</v>
      </c>
      <c r="AK92" s="19">
        <v>0</v>
      </c>
      <c r="AL92" s="19">
        <v>0</v>
      </c>
      <c r="AM92" s="19">
        <v>0</v>
      </c>
      <c r="AN92" s="19">
        <v>0</v>
      </c>
      <c r="AO92" s="19">
        <v>0</v>
      </c>
      <c r="AP92" s="19">
        <v>0</v>
      </c>
      <c r="AQ92" s="19">
        <v>0</v>
      </c>
      <c r="AR92" s="19">
        <v>0</v>
      </c>
      <c r="AS92" s="19">
        <v>0</v>
      </c>
      <c r="AT92" s="19">
        <v>0</v>
      </c>
      <c r="AU92" s="19">
        <v>0</v>
      </c>
      <c r="AV92" s="19">
        <v>0</v>
      </c>
      <c r="AW92" s="19">
        <v>0</v>
      </c>
      <c r="AX92" s="19">
        <v>0</v>
      </c>
      <c r="AY92" s="19">
        <v>0</v>
      </c>
      <c r="AZ92" s="19">
        <v>0</v>
      </c>
      <c r="BA92" s="19">
        <v>0</v>
      </c>
      <c r="BB92" s="19">
        <v>0</v>
      </c>
      <c r="BC92" s="19">
        <v>0</v>
      </c>
    </row>
    <row r="93" spans="1:55" ht="15" customHeight="1" x14ac:dyDescent="0.35">
      <c r="A93" s="18" t="s">
        <v>53</v>
      </c>
      <c r="B93" s="18" t="s">
        <v>54</v>
      </c>
      <c r="C93" s="19">
        <v>0</v>
      </c>
      <c r="D93" s="19">
        <v>0</v>
      </c>
      <c r="E93" s="19">
        <v>1</v>
      </c>
      <c r="F93" s="19">
        <v>0</v>
      </c>
      <c r="G93" s="19">
        <v>0</v>
      </c>
      <c r="H93" s="19">
        <v>1</v>
      </c>
      <c r="I93" s="19">
        <v>1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1</v>
      </c>
      <c r="Q93" s="19">
        <v>0</v>
      </c>
      <c r="R93" s="19">
        <v>0</v>
      </c>
      <c r="S93" s="19">
        <v>1</v>
      </c>
      <c r="T93" s="19">
        <v>0</v>
      </c>
      <c r="U93" s="19">
        <v>0</v>
      </c>
      <c r="V93" s="19">
        <v>0</v>
      </c>
      <c r="W93" s="19">
        <v>0</v>
      </c>
      <c r="X93" s="19">
        <v>0</v>
      </c>
      <c r="Y93" s="19">
        <v>0</v>
      </c>
      <c r="Z93" s="19">
        <v>0</v>
      </c>
      <c r="AA93" s="19">
        <v>0</v>
      </c>
      <c r="AB93" s="19">
        <v>0</v>
      </c>
      <c r="AC93" s="19">
        <v>0</v>
      </c>
      <c r="AD93" s="19">
        <v>0</v>
      </c>
      <c r="AE93" s="19">
        <v>0</v>
      </c>
      <c r="AF93" s="19">
        <v>0</v>
      </c>
      <c r="AG93" s="19">
        <v>0</v>
      </c>
      <c r="AH93" s="19">
        <v>0</v>
      </c>
      <c r="AI93" s="19">
        <v>0</v>
      </c>
      <c r="AJ93" s="19">
        <v>0</v>
      </c>
      <c r="AK93" s="19">
        <v>0</v>
      </c>
      <c r="AL93" s="19">
        <v>0</v>
      </c>
      <c r="AM93" s="19">
        <v>0</v>
      </c>
      <c r="AN93" s="19">
        <v>0</v>
      </c>
      <c r="AO93" s="19">
        <v>0</v>
      </c>
      <c r="AP93" s="19">
        <v>0</v>
      </c>
      <c r="AQ93" s="19">
        <v>0</v>
      </c>
      <c r="AR93" s="19">
        <v>0</v>
      </c>
      <c r="AS93" s="19">
        <v>0</v>
      </c>
      <c r="AT93" s="19">
        <v>0</v>
      </c>
      <c r="AU93" s="19">
        <v>0</v>
      </c>
      <c r="AV93" s="19">
        <v>0</v>
      </c>
      <c r="AW93" s="19">
        <v>0</v>
      </c>
      <c r="AX93" s="19">
        <v>0</v>
      </c>
      <c r="AY93" s="19">
        <v>0</v>
      </c>
      <c r="AZ93" s="19">
        <v>0</v>
      </c>
      <c r="BA93" s="19">
        <v>0</v>
      </c>
      <c r="BB93" s="19">
        <v>0</v>
      </c>
      <c r="BC93" s="19">
        <v>0</v>
      </c>
    </row>
    <row r="94" spans="1:55" ht="15" customHeight="1" x14ac:dyDescent="0.35">
      <c r="A94" s="18" t="s">
        <v>23</v>
      </c>
      <c r="B94" s="18" t="s">
        <v>24</v>
      </c>
      <c r="C94" s="19">
        <v>0</v>
      </c>
      <c r="D94" s="19">
        <v>1</v>
      </c>
      <c r="E94" s="19">
        <v>3</v>
      </c>
      <c r="F94" s="19">
        <v>0</v>
      </c>
      <c r="G94" s="19">
        <v>0</v>
      </c>
      <c r="H94" s="19">
        <v>1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9">
        <v>0</v>
      </c>
      <c r="T94" s="19">
        <v>0</v>
      </c>
      <c r="U94" s="19">
        <v>0</v>
      </c>
      <c r="V94" s="19">
        <v>0</v>
      </c>
      <c r="W94" s="19">
        <v>0</v>
      </c>
      <c r="X94" s="19">
        <v>0</v>
      </c>
      <c r="Y94" s="19">
        <v>0</v>
      </c>
      <c r="Z94" s="19">
        <v>0</v>
      </c>
      <c r="AA94" s="19">
        <v>0</v>
      </c>
      <c r="AB94" s="19">
        <v>0</v>
      </c>
      <c r="AC94" s="19">
        <v>0</v>
      </c>
      <c r="AD94" s="19">
        <v>0</v>
      </c>
      <c r="AE94" s="19">
        <v>0</v>
      </c>
      <c r="AF94" s="19">
        <v>0</v>
      </c>
      <c r="AG94" s="19">
        <v>0</v>
      </c>
      <c r="AH94" s="19">
        <v>0</v>
      </c>
      <c r="AI94" s="19">
        <v>0</v>
      </c>
      <c r="AJ94" s="19">
        <v>0</v>
      </c>
      <c r="AK94" s="19">
        <v>0</v>
      </c>
      <c r="AL94" s="19">
        <v>0</v>
      </c>
      <c r="AM94" s="19">
        <v>0</v>
      </c>
      <c r="AN94" s="19">
        <v>0</v>
      </c>
      <c r="AO94" s="19">
        <v>0</v>
      </c>
      <c r="AP94" s="19">
        <v>0</v>
      </c>
      <c r="AQ94" s="19">
        <v>0</v>
      </c>
      <c r="AR94" s="19">
        <v>0</v>
      </c>
      <c r="AS94" s="19">
        <v>0</v>
      </c>
      <c r="AT94" s="19">
        <v>0</v>
      </c>
      <c r="AU94" s="19">
        <v>0</v>
      </c>
      <c r="AV94" s="19">
        <v>0</v>
      </c>
      <c r="AW94" s="19">
        <v>0</v>
      </c>
      <c r="AX94" s="19">
        <v>0</v>
      </c>
      <c r="AY94" s="19">
        <v>0</v>
      </c>
      <c r="AZ94" s="19">
        <v>0</v>
      </c>
      <c r="BA94" s="19">
        <v>0</v>
      </c>
      <c r="BB94" s="19">
        <v>0</v>
      </c>
      <c r="BC94" s="19">
        <v>0</v>
      </c>
    </row>
    <row r="95" spans="1:55" ht="15" customHeight="1" x14ac:dyDescent="0.35">
      <c r="A95" s="18" t="s">
        <v>474</v>
      </c>
      <c r="B95" s="18" t="s">
        <v>475</v>
      </c>
      <c r="C95" s="19">
        <v>0</v>
      </c>
      <c r="D95" s="19">
        <v>1</v>
      </c>
      <c r="E95" s="19">
        <v>1</v>
      </c>
      <c r="F95" s="19">
        <v>0</v>
      </c>
      <c r="G95" s="19">
        <v>0</v>
      </c>
      <c r="H95" s="19">
        <v>0</v>
      </c>
      <c r="I95" s="19">
        <v>1</v>
      </c>
      <c r="J95" s="19">
        <v>2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1</v>
      </c>
      <c r="S95" s="19">
        <v>0</v>
      </c>
      <c r="T95" s="19">
        <v>0</v>
      </c>
      <c r="U95" s="19">
        <v>0</v>
      </c>
      <c r="V95" s="19">
        <v>0</v>
      </c>
      <c r="W95" s="19">
        <v>0</v>
      </c>
      <c r="X95" s="19">
        <v>0</v>
      </c>
      <c r="Y95" s="19">
        <v>0</v>
      </c>
      <c r="Z95" s="19">
        <v>0</v>
      </c>
      <c r="AA95" s="19">
        <v>0</v>
      </c>
      <c r="AB95" s="19">
        <v>0</v>
      </c>
      <c r="AC95" s="19">
        <v>0</v>
      </c>
      <c r="AD95" s="19">
        <v>0</v>
      </c>
      <c r="AE95" s="19">
        <v>0</v>
      </c>
      <c r="AF95" s="19">
        <v>0</v>
      </c>
      <c r="AG95" s="19">
        <v>0</v>
      </c>
      <c r="AH95" s="19">
        <v>0</v>
      </c>
      <c r="AI95" s="19">
        <v>0</v>
      </c>
      <c r="AJ95" s="19">
        <v>0</v>
      </c>
      <c r="AK95" s="19">
        <v>0</v>
      </c>
      <c r="AL95" s="19">
        <v>0</v>
      </c>
      <c r="AM95" s="19">
        <v>0</v>
      </c>
      <c r="AN95" s="19">
        <v>0</v>
      </c>
      <c r="AO95" s="19">
        <v>0</v>
      </c>
      <c r="AP95" s="19">
        <v>0</v>
      </c>
      <c r="AQ95" s="19">
        <v>0</v>
      </c>
      <c r="AR95" s="19">
        <v>0</v>
      </c>
      <c r="AS95" s="19">
        <v>0</v>
      </c>
      <c r="AT95" s="19">
        <v>0</v>
      </c>
      <c r="AU95" s="19">
        <v>0</v>
      </c>
      <c r="AV95" s="19">
        <v>0</v>
      </c>
      <c r="AW95" s="19">
        <v>0</v>
      </c>
      <c r="AX95" s="19">
        <v>0</v>
      </c>
      <c r="AY95" s="19">
        <v>0</v>
      </c>
      <c r="AZ95" s="19">
        <v>0</v>
      </c>
      <c r="BA95" s="19">
        <v>0</v>
      </c>
      <c r="BB95" s="19">
        <v>0</v>
      </c>
      <c r="BC95" s="19">
        <v>0</v>
      </c>
    </row>
    <row r="96" spans="1:55" ht="15" customHeight="1" x14ac:dyDescent="0.35">
      <c r="A96" s="18" t="s">
        <v>43</v>
      </c>
      <c r="B96" s="18" t="s">
        <v>44</v>
      </c>
      <c r="C96" s="19">
        <v>3</v>
      </c>
      <c r="D96" s="19">
        <v>1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1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19">
        <v>0</v>
      </c>
      <c r="X96" s="19">
        <v>0</v>
      </c>
      <c r="Y96" s="19">
        <v>0</v>
      </c>
      <c r="Z96" s="19">
        <v>0</v>
      </c>
      <c r="AA96" s="19">
        <v>0</v>
      </c>
      <c r="AB96" s="19">
        <v>0</v>
      </c>
      <c r="AC96" s="19">
        <v>0</v>
      </c>
      <c r="AD96" s="19">
        <v>0</v>
      </c>
      <c r="AE96" s="19">
        <v>0</v>
      </c>
      <c r="AF96" s="19">
        <v>0</v>
      </c>
      <c r="AG96" s="19">
        <v>0</v>
      </c>
      <c r="AH96" s="19">
        <v>0</v>
      </c>
      <c r="AI96" s="19">
        <v>0</v>
      </c>
      <c r="AJ96" s="19">
        <v>0</v>
      </c>
      <c r="AK96" s="19">
        <v>0</v>
      </c>
      <c r="AL96" s="19">
        <v>0</v>
      </c>
      <c r="AM96" s="19">
        <v>0</v>
      </c>
      <c r="AN96" s="19">
        <v>0</v>
      </c>
      <c r="AO96" s="19">
        <v>0</v>
      </c>
      <c r="AP96" s="19">
        <v>0</v>
      </c>
      <c r="AQ96" s="19">
        <v>0</v>
      </c>
      <c r="AR96" s="19">
        <v>0</v>
      </c>
      <c r="AS96" s="19">
        <v>0</v>
      </c>
      <c r="AT96" s="19">
        <v>0</v>
      </c>
      <c r="AU96" s="19">
        <v>0</v>
      </c>
      <c r="AV96" s="19">
        <v>0</v>
      </c>
      <c r="AW96" s="19">
        <v>0</v>
      </c>
      <c r="AX96" s="19">
        <v>0</v>
      </c>
      <c r="AY96" s="19">
        <v>0</v>
      </c>
      <c r="AZ96" s="19">
        <v>0</v>
      </c>
      <c r="BA96" s="19">
        <v>0</v>
      </c>
      <c r="BB96" s="19">
        <v>0</v>
      </c>
      <c r="BC96" s="19">
        <v>0</v>
      </c>
    </row>
    <row r="97" spans="1:55" ht="15" customHeight="1" x14ac:dyDescent="0.35">
      <c r="A97" s="18" t="s">
        <v>196</v>
      </c>
      <c r="B97" s="18" t="s">
        <v>197</v>
      </c>
      <c r="C97" s="19">
        <v>1</v>
      </c>
      <c r="D97" s="19">
        <v>1</v>
      </c>
      <c r="E97" s="19">
        <v>3</v>
      </c>
      <c r="F97" s="19">
        <v>2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1</v>
      </c>
      <c r="T97" s="19">
        <v>0</v>
      </c>
      <c r="U97" s="19">
        <v>0</v>
      </c>
      <c r="V97" s="19">
        <v>0</v>
      </c>
      <c r="W97" s="19">
        <v>0</v>
      </c>
      <c r="X97" s="19">
        <v>0</v>
      </c>
      <c r="Y97" s="19">
        <v>0</v>
      </c>
      <c r="Z97" s="19">
        <v>0</v>
      </c>
      <c r="AA97" s="19">
        <v>0</v>
      </c>
      <c r="AB97" s="19">
        <v>0</v>
      </c>
      <c r="AC97" s="19">
        <v>0</v>
      </c>
      <c r="AD97" s="19">
        <v>0</v>
      </c>
      <c r="AE97" s="19">
        <v>0</v>
      </c>
      <c r="AF97" s="19">
        <v>0</v>
      </c>
      <c r="AG97" s="19">
        <v>0</v>
      </c>
      <c r="AH97" s="19">
        <v>0</v>
      </c>
      <c r="AI97" s="19">
        <v>0</v>
      </c>
      <c r="AJ97" s="19">
        <v>0</v>
      </c>
      <c r="AK97" s="19">
        <v>0</v>
      </c>
      <c r="AL97" s="19">
        <v>0</v>
      </c>
      <c r="AM97" s="19">
        <v>0</v>
      </c>
      <c r="AN97" s="19">
        <v>0</v>
      </c>
      <c r="AO97" s="19">
        <v>0</v>
      </c>
      <c r="AP97" s="19">
        <v>0</v>
      </c>
      <c r="AQ97" s="19">
        <v>0</v>
      </c>
      <c r="AR97" s="19">
        <v>0</v>
      </c>
      <c r="AS97" s="19">
        <v>0</v>
      </c>
      <c r="AT97" s="19">
        <v>0</v>
      </c>
      <c r="AU97" s="19">
        <v>0</v>
      </c>
      <c r="AV97" s="19">
        <v>0</v>
      </c>
      <c r="AW97" s="19">
        <v>0</v>
      </c>
      <c r="AX97" s="19">
        <v>0</v>
      </c>
      <c r="AY97" s="19">
        <v>0</v>
      </c>
      <c r="AZ97" s="19">
        <v>0</v>
      </c>
      <c r="BA97" s="19">
        <v>0</v>
      </c>
      <c r="BB97" s="19">
        <v>0</v>
      </c>
      <c r="BC97" s="19">
        <v>0</v>
      </c>
    </row>
    <row r="98" spans="1:55" ht="15" customHeight="1" x14ac:dyDescent="0.35">
      <c r="A98" s="18" t="s">
        <v>429</v>
      </c>
      <c r="B98" s="18" t="s">
        <v>430</v>
      </c>
      <c r="C98" s="19">
        <v>0</v>
      </c>
      <c r="D98" s="19">
        <v>0</v>
      </c>
      <c r="E98" s="19">
        <v>0</v>
      </c>
      <c r="F98" s="19">
        <v>1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1</v>
      </c>
      <c r="R98" s="19">
        <v>0</v>
      </c>
      <c r="S98" s="19">
        <v>1</v>
      </c>
      <c r="T98" s="19">
        <v>0</v>
      </c>
      <c r="U98" s="19">
        <v>0</v>
      </c>
      <c r="V98" s="19">
        <v>0</v>
      </c>
      <c r="W98" s="19">
        <v>0</v>
      </c>
      <c r="X98" s="19">
        <v>0</v>
      </c>
      <c r="Y98" s="19">
        <v>0</v>
      </c>
      <c r="Z98" s="19">
        <v>0</v>
      </c>
      <c r="AA98" s="19">
        <v>0</v>
      </c>
      <c r="AB98" s="19">
        <v>0</v>
      </c>
      <c r="AC98" s="19">
        <v>0</v>
      </c>
      <c r="AD98" s="19">
        <v>0</v>
      </c>
      <c r="AE98" s="19">
        <v>0</v>
      </c>
      <c r="AF98" s="19">
        <v>0</v>
      </c>
      <c r="AG98" s="19">
        <v>0</v>
      </c>
      <c r="AH98" s="19">
        <v>0</v>
      </c>
      <c r="AI98" s="19">
        <v>0</v>
      </c>
      <c r="AJ98" s="19">
        <v>0</v>
      </c>
      <c r="AK98" s="19">
        <v>0</v>
      </c>
      <c r="AL98" s="19">
        <v>0</v>
      </c>
      <c r="AM98" s="19">
        <v>0</v>
      </c>
      <c r="AN98" s="19">
        <v>0</v>
      </c>
      <c r="AO98" s="19">
        <v>0</v>
      </c>
      <c r="AP98" s="19">
        <v>0</v>
      </c>
      <c r="AQ98" s="19">
        <v>0</v>
      </c>
      <c r="AR98" s="19">
        <v>0</v>
      </c>
      <c r="AS98" s="19">
        <v>0</v>
      </c>
      <c r="AT98" s="19">
        <v>0</v>
      </c>
      <c r="AU98" s="19">
        <v>0</v>
      </c>
      <c r="AV98" s="19">
        <v>0</v>
      </c>
      <c r="AW98" s="19">
        <v>0</v>
      </c>
      <c r="AX98" s="19">
        <v>0</v>
      </c>
      <c r="AY98" s="19">
        <v>0</v>
      </c>
      <c r="AZ98" s="19">
        <v>0</v>
      </c>
      <c r="BA98" s="19">
        <v>0</v>
      </c>
      <c r="BB98" s="19">
        <v>0</v>
      </c>
      <c r="BC98" s="19">
        <v>0</v>
      </c>
    </row>
    <row r="99" spans="1:55" ht="15" customHeight="1" x14ac:dyDescent="0.35">
      <c r="A99" s="18" t="s">
        <v>153</v>
      </c>
      <c r="B99" s="18" t="s">
        <v>154</v>
      </c>
      <c r="C99" s="19">
        <v>1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19">
        <v>0</v>
      </c>
      <c r="AF99" s="19">
        <v>0</v>
      </c>
      <c r="AG99" s="19">
        <v>0</v>
      </c>
      <c r="AH99" s="19">
        <v>0</v>
      </c>
      <c r="AI99" s="19">
        <v>0</v>
      </c>
      <c r="AJ99" s="19">
        <v>0</v>
      </c>
      <c r="AK99" s="19">
        <v>0</v>
      </c>
      <c r="AL99" s="19">
        <v>0</v>
      </c>
      <c r="AM99" s="19">
        <v>0</v>
      </c>
      <c r="AN99" s="19">
        <v>0</v>
      </c>
      <c r="AO99" s="19">
        <v>0</v>
      </c>
      <c r="AP99" s="19">
        <v>0</v>
      </c>
      <c r="AQ99" s="19">
        <v>0</v>
      </c>
      <c r="AR99" s="19">
        <v>0</v>
      </c>
      <c r="AS99" s="19">
        <v>0</v>
      </c>
      <c r="AT99" s="19">
        <v>0</v>
      </c>
      <c r="AU99" s="19">
        <v>0</v>
      </c>
      <c r="AV99" s="19">
        <v>0</v>
      </c>
      <c r="AW99" s="19">
        <v>0</v>
      </c>
      <c r="AX99" s="19">
        <v>0</v>
      </c>
      <c r="AY99" s="19">
        <v>0</v>
      </c>
      <c r="AZ99" s="19">
        <v>0</v>
      </c>
      <c r="BA99" s="19">
        <v>0</v>
      </c>
      <c r="BB99" s="19">
        <v>0</v>
      </c>
      <c r="BC99" s="19">
        <v>0</v>
      </c>
    </row>
    <row r="100" spans="1:55" ht="15" customHeight="1" x14ac:dyDescent="0.35">
      <c r="A100" s="18" t="s">
        <v>155</v>
      </c>
      <c r="B100" s="18" t="s">
        <v>156</v>
      </c>
      <c r="C100" s="19">
        <v>2</v>
      </c>
      <c r="D100" s="19">
        <v>0</v>
      </c>
      <c r="E100" s="19">
        <v>0</v>
      </c>
      <c r="F100" s="19">
        <v>0</v>
      </c>
      <c r="G100" s="19">
        <v>0</v>
      </c>
      <c r="H100" s="19">
        <v>1</v>
      </c>
      <c r="I100" s="19">
        <v>2</v>
      </c>
      <c r="J100" s="19">
        <v>3</v>
      </c>
      <c r="K100" s="19">
        <v>0</v>
      </c>
      <c r="L100" s="19">
        <v>0</v>
      </c>
      <c r="M100" s="19">
        <v>0</v>
      </c>
      <c r="N100" s="19">
        <v>0</v>
      </c>
      <c r="O100" s="19">
        <v>2</v>
      </c>
      <c r="P100" s="19">
        <v>1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0</v>
      </c>
      <c r="AK100" s="19">
        <v>0</v>
      </c>
      <c r="AL100" s="19">
        <v>0</v>
      </c>
      <c r="AM100" s="19">
        <v>0</v>
      </c>
      <c r="AN100" s="19">
        <v>0</v>
      </c>
      <c r="AO100" s="19">
        <v>0</v>
      </c>
      <c r="AP100" s="19">
        <v>0</v>
      </c>
      <c r="AQ100" s="19">
        <v>0</v>
      </c>
      <c r="AR100" s="19">
        <v>0</v>
      </c>
      <c r="AS100" s="19">
        <v>0</v>
      </c>
      <c r="AT100" s="19">
        <v>0</v>
      </c>
      <c r="AU100" s="19">
        <v>0</v>
      </c>
      <c r="AV100" s="19">
        <v>0</v>
      </c>
      <c r="AW100" s="19">
        <v>0</v>
      </c>
      <c r="AX100" s="19">
        <v>0</v>
      </c>
      <c r="AY100" s="19">
        <v>0</v>
      </c>
      <c r="AZ100" s="19">
        <v>0</v>
      </c>
      <c r="BA100" s="19">
        <v>0</v>
      </c>
      <c r="BB100" s="19">
        <v>0</v>
      </c>
      <c r="BC100" s="19">
        <v>0</v>
      </c>
    </row>
    <row r="101" spans="1:55" ht="15" customHeight="1" x14ac:dyDescent="0.35">
      <c r="A101" s="18" t="s">
        <v>533</v>
      </c>
      <c r="B101" s="18" t="s">
        <v>534</v>
      </c>
      <c r="C101" s="19">
        <v>3</v>
      </c>
      <c r="D101" s="19">
        <v>1</v>
      </c>
      <c r="E101" s="19">
        <v>3</v>
      </c>
      <c r="F101" s="19">
        <v>0</v>
      </c>
      <c r="G101" s="19">
        <v>0</v>
      </c>
      <c r="H101" s="19">
        <v>1</v>
      </c>
      <c r="I101" s="19">
        <v>3</v>
      </c>
      <c r="J101" s="19">
        <v>3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1</v>
      </c>
      <c r="R101" s="19">
        <v>1</v>
      </c>
      <c r="S101" s="19">
        <v>2</v>
      </c>
      <c r="T101" s="19"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0</v>
      </c>
      <c r="AU101" s="19">
        <v>0</v>
      </c>
      <c r="AV101" s="19">
        <v>0</v>
      </c>
      <c r="AW101" s="19">
        <v>0</v>
      </c>
      <c r="AX101" s="19">
        <v>0</v>
      </c>
      <c r="AY101" s="19">
        <v>0</v>
      </c>
      <c r="AZ101" s="19">
        <v>0</v>
      </c>
      <c r="BA101" s="19">
        <v>0</v>
      </c>
      <c r="BB101" s="19">
        <v>0</v>
      </c>
      <c r="BC101" s="19">
        <v>0</v>
      </c>
    </row>
    <row r="102" spans="1:55" ht="15" customHeight="1" x14ac:dyDescent="0.35">
      <c r="A102" s="18" t="s">
        <v>162</v>
      </c>
      <c r="B102" s="18" t="s">
        <v>161</v>
      </c>
      <c r="C102" s="19">
        <v>0</v>
      </c>
      <c r="D102" s="19">
        <v>4</v>
      </c>
      <c r="E102" s="19">
        <v>3</v>
      </c>
      <c r="F102" s="19">
        <v>2</v>
      </c>
      <c r="G102" s="19">
        <v>1</v>
      </c>
      <c r="H102" s="19">
        <v>1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2</v>
      </c>
      <c r="P102" s="19">
        <v>3</v>
      </c>
      <c r="Q102" s="19">
        <v>0</v>
      </c>
      <c r="R102" s="19">
        <v>1</v>
      </c>
      <c r="S102" s="19">
        <v>1</v>
      </c>
      <c r="T102" s="19">
        <v>0</v>
      </c>
      <c r="U102" s="19">
        <v>0</v>
      </c>
      <c r="V102" s="19">
        <v>0</v>
      </c>
      <c r="W102" s="19">
        <v>0</v>
      </c>
      <c r="X102" s="19">
        <v>0</v>
      </c>
      <c r="Y102" s="19">
        <v>0</v>
      </c>
      <c r="Z102" s="19">
        <v>0</v>
      </c>
      <c r="AA102" s="19">
        <v>0</v>
      </c>
      <c r="AB102" s="19">
        <v>0</v>
      </c>
      <c r="AC102" s="19">
        <v>0</v>
      </c>
      <c r="AD102" s="19">
        <v>0</v>
      </c>
      <c r="AE102" s="19">
        <v>0</v>
      </c>
      <c r="AF102" s="19">
        <v>0</v>
      </c>
      <c r="AG102" s="19">
        <v>0</v>
      </c>
      <c r="AH102" s="19">
        <v>0</v>
      </c>
      <c r="AI102" s="19">
        <v>0</v>
      </c>
      <c r="AJ102" s="19">
        <v>0</v>
      </c>
      <c r="AK102" s="19">
        <v>0</v>
      </c>
      <c r="AL102" s="19">
        <v>0</v>
      </c>
      <c r="AM102" s="19">
        <v>0</v>
      </c>
      <c r="AN102" s="19">
        <v>0</v>
      </c>
      <c r="AO102" s="19">
        <v>0</v>
      </c>
      <c r="AP102" s="19">
        <v>0</v>
      </c>
      <c r="AQ102" s="19">
        <v>0</v>
      </c>
      <c r="AR102" s="19">
        <v>0</v>
      </c>
      <c r="AS102" s="19">
        <v>0</v>
      </c>
      <c r="AT102" s="19">
        <v>0</v>
      </c>
      <c r="AU102" s="19">
        <v>0</v>
      </c>
      <c r="AV102" s="19">
        <v>0</v>
      </c>
      <c r="AW102" s="19">
        <v>0</v>
      </c>
      <c r="AX102" s="19">
        <v>0</v>
      </c>
      <c r="AY102" s="19">
        <v>0</v>
      </c>
      <c r="AZ102" s="19">
        <v>0</v>
      </c>
      <c r="BA102" s="19">
        <v>0</v>
      </c>
      <c r="BB102" s="19">
        <v>0</v>
      </c>
      <c r="BC102" s="19">
        <v>0</v>
      </c>
    </row>
    <row r="103" spans="1:55" ht="15" customHeight="1" x14ac:dyDescent="0.35">
      <c r="A103" s="18" t="s">
        <v>437</v>
      </c>
      <c r="B103" s="18" t="s">
        <v>438</v>
      </c>
      <c r="C103" s="19">
        <v>0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1</v>
      </c>
      <c r="K103" s="19">
        <v>1</v>
      </c>
      <c r="L103" s="19">
        <v>0</v>
      </c>
      <c r="M103" s="19">
        <v>0</v>
      </c>
      <c r="N103" s="19">
        <v>0</v>
      </c>
      <c r="O103" s="19">
        <v>0</v>
      </c>
      <c r="P103" s="19">
        <v>1</v>
      </c>
      <c r="Q103" s="19">
        <v>1</v>
      </c>
      <c r="R103" s="19">
        <v>0</v>
      </c>
      <c r="S103" s="19">
        <v>0</v>
      </c>
      <c r="T103" s="19">
        <v>0</v>
      </c>
      <c r="U103" s="19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9">
        <v>0</v>
      </c>
      <c r="AB103" s="19">
        <v>0</v>
      </c>
      <c r="AC103" s="19">
        <v>0</v>
      </c>
      <c r="AD103" s="19">
        <v>0</v>
      </c>
      <c r="AE103" s="19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9">
        <v>0</v>
      </c>
      <c r="AL103" s="19">
        <v>0</v>
      </c>
      <c r="AM103" s="19">
        <v>0</v>
      </c>
      <c r="AN103" s="19">
        <v>0</v>
      </c>
      <c r="AO103" s="19"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v>0</v>
      </c>
      <c r="AU103" s="19">
        <v>0</v>
      </c>
      <c r="AV103" s="19">
        <v>0</v>
      </c>
      <c r="AW103" s="19">
        <v>0</v>
      </c>
      <c r="AX103" s="19">
        <v>0</v>
      </c>
      <c r="AY103" s="19">
        <v>0</v>
      </c>
      <c r="AZ103" s="19">
        <v>0</v>
      </c>
      <c r="BA103" s="19">
        <v>0</v>
      </c>
      <c r="BB103" s="19">
        <v>0</v>
      </c>
      <c r="BC103" s="19">
        <v>0</v>
      </c>
    </row>
    <row r="104" spans="1:55" ht="15" customHeight="1" x14ac:dyDescent="0.35">
      <c r="A104" s="18" t="s">
        <v>557</v>
      </c>
      <c r="B104" s="18" t="s">
        <v>558</v>
      </c>
      <c r="C104" s="19">
        <v>0</v>
      </c>
      <c r="D104" s="19">
        <v>1</v>
      </c>
      <c r="E104" s="19">
        <v>1</v>
      </c>
      <c r="F104" s="19">
        <v>0</v>
      </c>
      <c r="G104" s="19">
        <v>0</v>
      </c>
      <c r="H104" s="19">
        <v>1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  <c r="V104" s="19">
        <v>0</v>
      </c>
      <c r="W104" s="19">
        <v>0</v>
      </c>
      <c r="X104" s="19">
        <v>0</v>
      </c>
      <c r="Y104" s="19">
        <v>0</v>
      </c>
      <c r="Z104" s="19">
        <v>0</v>
      </c>
      <c r="AA104" s="19">
        <v>0</v>
      </c>
      <c r="AB104" s="19">
        <v>0</v>
      </c>
      <c r="AC104" s="19">
        <v>0</v>
      </c>
      <c r="AD104" s="19">
        <v>0</v>
      </c>
      <c r="AE104" s="19">
        <v>0</v>
      </c>
      <c r="AF104" s="19">
        <v>0</v>
      </c>
      <c r="AG104" s="19">
        <v>0</v>
      </c>
      <c r="AH104" s="19">
        <v>0</v>
      </c>
      <c r="AI104" s="19">
        <v>0</v>
      </c>
      <c r="AJ104" s="19">
        <v>0</v>
      </c>
      <c r="AK104" s="19">
        <v>0</v>
      </c>
      <c r="AL104" s="19">
        <v>0</v>
      </c>
      <c r="AM104" s="19">
        <v>0</v>
      </c>
      <c r="AN104" s="19">
        <v>0</v>
      </c>
      <c r="AO104" s="19">
        <v>0</v>
      </c>
      <c r="AP104" s="19">
        <v>0</v>
      </c>
      <c r="AQ104" s="19">
        <v>0</v>
      </c>
      <c r="AR104" s="19">
        <v>0</v>
      </c>
      <c r="AS104" s="19">
        <v>0</v>
      </c>
      <c r="AT104" s="19">
        <v>0</v>
      </c>
      <c r="AU104" s="19">
        <v>0</v>
      </c>
      <c r="AV104" s="19">
        <v>0</v>
      </c>
      <c r="AW104" s="19">
        <v>0</v>
      </c>
      <c r="AX104" s="19">
        <v>0</v>
      </c>
      <c r="AY104" s="19">
        <v>0</v>
      </c>
      <c r="AZ104" s="19">
        <v>0</v>
      </c>
      <c r="BA104" s="19">
        <v>0</v>
      </c>
      <c r="BB104" s="19">
        <v>0</v>
      </c>
      <c r="BC104" s="19">
        <v>0</v>
      </c>
    </row>
    <row r="105" spans="1:55" ht="15" customHeight="1" x14ac:dyDescent="0.35">
      <c r="A105" s="18" t="s">
        <v>68</v>
      </c>
      <c r="B105" s="18" t="s">
        <v>69</v>
      </c>
      <c r="C105" s="19">
        <v>116</v>
      </c>
      <c r="D105" s="19">
        <v>124</v>
      </c>
      <c r="E105" s="19">
        <v>94</v>
      </c>
      <c r="F105" s="19">
        <v>66</v>
      </c>
      <c r="G105" s="19">
        <v>68</v>
      </c>
      <c r="H105" s="19">
        <v>105</v>
      </c>
      <c r="I105" s="19">
        <v>91</v>
      </c>
      <c r="J105" s="19">
        <v>70</v>
      </c>
      <c r="K105" s="19">
        <v>220</v>
      </c>
      <c r="L105" s="19">
        <v>530</v>
      </c>
      <c r="M105" s="19">
        <v>608</v>
      </c>
      <c r="N105" s="19">
        <v>1230</v>
      </c>
      <c r="O105" s="19">
        <v>1397</v>
      </c>
      <c r="P105" s="19">
        <v>1697</v>
      </c>
      <c r="Q105" s="19">
        <v>2229</v>
      </c>
      <c r="R105" s="19">
        <v>2524</v>
      </c>
      <c r="S105" s="19">
        <v>2288</v>
      </c>
      <c r="T105" s="19">
        <v>1622</v>
      </c>
      <c r="U105" s="19">
        <v>1560</v>
      </c>
      <c r="V105" s="19">
        <v>687</v>
      </c>
      <c r="W105" s="19">
        <v>0</v>
      </c>
      <c r="X105" s="19">
        <v>0</v>
      </c>
      <c r="Y105" s="19">
        <v>0</v>
      </c>
      <c r="Z105" s="19">
        <v>0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0</v>
      </c>
      <c r="AL105" s="19">
        <v>0</v>
      </c>
      <c r="AM105" s="19">
        <v>0</v>
      </c>
      <c r="AN105" s="19">
        <v>0</v>
      </c>
      <c r="AO105" s="19">
        <v>0</v>
      </c>
      <c r="AP105" s="19">
        <v>0</v>
      </c>
      <c r="AQ105" s="19">
        <v>0</v>
      </c>
      <c r="AR105" s="19">
        <v>0</v>
      </c>
      <c r="AS105" s="19">
        <v>0</v>
      </c>
      <c r="AT105" s="19">
        <v>0</v>
      </c>
      <c r="AU105" s="19">
        <v>0</v>
      </c>
      <c r="AV105" s="19">
        <v>0</v>
      </c>
      <c r="AW105" s="19">
        <v>0</v>
      </c>
      <c r="AX105" s="19">
        <v>0</v>
      </c>
      <c r="AY105" s="19">
        <v>0</v>
      </c>
      <c r="AZ105" s="19">
        <v>0</v>
      </c>
      <c r="BA105" s="19">
        <v>0</v>
      </c>
      <c r="BB105" s="19">
        <v>0</v>
      </c>
      <c r="BC105" s="19">
        <v>0</v>
      </c>
    </row>
    <row r="106" spans="1:55" ht="15" customHeight="1" x14ac:dyDescent="0.35">
      <c r="A106" s="18" t="s">
        <v>445</v>
      </c>
      <c r="B106" s="18" t="s">
        <v>446</v>
      </c>
      <c r="C106" s="19">
        <v>3</v>
      </c>
      <c r="D106" s="19">
        <v>0</v>
      </c>
      <c r="E106" s="19">
        <v>1</v>
      </c>
      <c r="F106" s="19">
        <v>0</v>
      </c>
      <c r="G106" s="19">
        <v>2</v>
      </c>
      <c r="H106" s="19">
        <v>2</v>
      </c>
      <c r="I106" s="19">
        <v>0</v>
      </c>
      <c r="J106" s="19">
        <v>1</v>
      </c>
      <c r="K106" s="19">
        <v>3</v>
      </c>
      <c r="L106" s="19">
        <v>2</v>
      </c>
      <c r="M106" s="19">
        <v>4</v>
      </c>
      <c r="N106" s="19">
        <v>2</v>
      </c>
      <c r="O106" s="19">
        <v>3</v>
      </c>
      <c r="P106" s="19">
        <v>3</v>
      </c>
      <c r="Q106" s="19">
        <v>2</v>
      </c>
      <c r="R106" s="19">
        <v>2</v>
      </c>
      <c r="S106" s="19">
        <v>3</v>
      </c>
      <c r="T106" s="19">
        <v>2</v>
      </c>
      <c r="U106" s="19">
        <v>1</v>
      </c>
      <c r="V106" s="19">
        <v>1</v>
      </c>
      <c r="W106" s="19">
        <v>0</v>
      </c>
      <c r="X106" s="19">
        <v>0</v>
      </c>
      <c r="Y106" s="19">
        <v>0</v>
      </c>
      <c r="Z106" s="19">
        <v>0</v>
      </c>
      <c r="AA106" s="19">
        <v>0</v>
      </c>
      <c r="AB106" s="19">
        <v>0</v>
      </c>
      <c r="AC106" s="19">
        <v>0</v>
      </c>
      <c r="AD106" s="19">
        <v>0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0</v>
      </c>
      <c r="AK106" s="19">
        <v>0</v>
      </c>
      <c r="AL106" s="19">
        <v>0</v>
      </c>
      <c r="AM106" s="19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S106" s="19">
        <v>0</v>
      </c>
      <c r="AT106" s="19">
        <v>0</v>
      </c>
      <c r="AU106" s="19">
        <v>0</v>
      </c>
      <c r="AV106" s="19">
        <v>0</v>
      </c>
      <c r="AW106" s="19">
        <v>0</v>
      </c>
      <c r="AX106" s="19">
        <v>0</v>
      </c>
      <c r="AY106" s="19">
        <v>0</v>
      </c>
      <c r="AZ106" s="19">
        <v>0</v>
      </c>
      <c r="BA106" s="19">
        <v>0</v>
      </c>
      <c r="BB106" s="19">
        <v>0</v>
      </c>
      <c r="BC106" s="19">
        <v>0</v>
      </c>
    </row>
    <row r="107" spans="1:55" ht="15" customHeight="1" x14ac:dyDescent="0.35">
      <c r="A107" s="18" t="s">
        <v>527</v>
      </c>
      <c r="B107" s="18" t="s">
        <v>528</v>
      </c>
      <c r="C107" s="19">
        <v>2</v>
      </c>
      <c r="D107" s="19">
        <v>2</v>
      </c>
      <c r="E107" s="19">
        <v>3</v>
      </c>
      <c r="F107" s="19">
        <v>2</v>
      </c>
      <c r="G107" s="19">
        <v>2</v>
      </c>
      <c r="H107" s="19">
        <v>5</v>
      </c>
      <c r="I107" s="19">
        <v>3</v>
      </c>
      <c r="J107" s="19">
        <v>2</v>
      </c>
      <c r="K107" s="19">
        <v>1</v>
      </c>
      <c r="L107" s="19">
        <v>2</v>
      </c>
      <c r="M107" s="19">
        <v>1</v>
      </c>
      <c r="N107" s="19">
        <v>2</v>
      </c>
      <c r="O107" s="19">
        <v>2</v>
      </c>
      <c r="P107" s="19">
        <v>1</v>
      </c>
      <c r="Q107" s="19">
        <v>4</v>
      </c>
      <c r="R107" s="19">
        <v>3</v>
      </c>
      <c r="S107" s="19">
        <v>5</v>
      </c>
      <c r="T107" s="19">
        <v>0</v>
      </c>
      <c r="U107" s="19">
        <v>1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0</v>
      </c>
      <c r="AL107" s="19">
        <v>0</v>
      </c>
      <c r="AM107" s="19"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S107" s="19">
        <v>0</v>
      </c>
      <c r="AT107" s="19">
        <v>0</v>
      </c>
      <c r="AU107" s="19">
        <v>0</v>
      </c>
      <c r="AV107" s="19">
        <v>0</v>
      </c>
      <c r="AW107" s="19">
        <v>0</v>
      </c>
      <c r="AX107" s="19">
        <v>0</v>
      </c>
      <c r="AY107" s="19">
        <v>0</v>
      </c>
      <c r="AZ107" s="19">
        <v>0</v>
      </c>
      <c r="BA107" s="19">
        <v>0</v>
      </c>
      <c r="BB107" s="19">
        <v>0</v>
      </c>
      <c r="BC107" s="19">
        <v>0</v>
      </c>
    </row>
    <row r="108" spans="1:55" ht="15" customHeight="1" x14ac:dyDescent="0.35">
      <c r="A108" s="18" t="s">
        <v>203</v>
      </c>
      <c r="B108" s="18" t="s">
        <v>204</v>
      </c>
      <c r="C108" s="19">
        <v>1</v>
      </c>
      <c r="D108" s="19">
        <v>0</v>
      </c>
      <c r="E108" s="19">
        <v>0</v>
      </c>
      <c r="F108" s="19">
        <v>1</v>
      </c>
      <c r="G108" s="19">
        <v>1</v>
      </c>
      <c r="H108" s="19">
        <v>1</v>
      </c>
      <c r="I108" s="19">
        <v>2</v>
      </c>
      <c r="J108" s="19">
        <v>1</v>
      </c>
      <c r="K108" s="19">
        <v>0</v>
      </c>
      <c r="L108" s="19">
        <v>1</v>
      </c>
      <c r="M108" s="19">
        <v>1</v>
      </c>
      <c r="N108" s="19">
        <v>1</v>
      </c>
      <c r="O108" s="19">
        <v>1</v>
      </c>
      <c r="P108" s="19">
        <v>1</v>
      </c>
      <c r="Q108" s="19">
        <v>0</v>
      </c>
      <c r="R108" s="19">
        <v>2</v>
      </c>
      <c r="S108" s="19">
        <v>2</v>
      </c>
      <c r="T108" s="19">
        <v>1</v>
      </c>
      <c r="U108" s="19">
        <v>0</v>
      </c>
      <c r="V108" s="19">
        <v>0</v>
      </c>
      <c r="W108" s="19">
        <v>0</v>
      </c>
      <c r="X108" s="19">
        <v>0</v>
      </c>
      <c r="Y108" s="19">
        <v>0</v>
      </c>
      <c r="Z108" s="19">
        <v>0</v>
      </c>
      <c r="AA108" s="19">
        <v>0</v>
      </c>
      <c r="AB108" s="19">
        <v>0</v>
      </c>
      <c r="AC108" s="19">
        <v>0</v>
      </c>
      <c r="AD108" s="19">
        <v>0</v>
      </c>
      <c r="AE108" s="19">
        <v>0</v>
      </c>
      <c r="AF108" s="19">
        <v>0</v>
      </c>
      <c r="AG108" s="19">
        <v>0</v>
      </c>
      <c r="AH108" s="19">
        <v>0</v>
      </c>
      <c r="AI108" s="19">
        <v>0</v>
      </c>
      <c r="AJ108" s="19">
        <v>0</v>
      </c>
      <c r="AK108" s="19">
        <v>0</v>
      </c>
      <c r="AL108" s="19">
        <v>0</v>
      </c>
      <c r="AM108" s="19">
        <v>0</v>
      </c>
      <c r="AN108" s="19">
        <v>0</v>
      </c>
      <c r="AO108" s="19">
        <v>0</v>
      </c>
      <c r="AP108" s="19">
        <v>0</v>
      </c>
      <c r="AQ108" s="19">
        <v>0</v>
      </c>
      <c r="AR108" s="19">
        <v>0</v>
      </c>
      <c r="AS108" s="19">
        <v>0</v>
      </c>
      <c r="AT108" s="19">
        <v>0</v>
      </c>
      <c r="AU108" s="19">
        <v>0</v>
      </c>
      <c r="AV108" s="19">
        <v>0</v>
      </c>
      <c r="AW108" s="19">
        <v>0</v>
      </c>
      <c r="AX108" s="19">
        <v>0</v>
      </c>
      <c r="AY108" s="19">
        <v>0</v>
      </c>
      <c r="AZ108" s="19">
        <v>0</v>
      </c>
      <c r="BA108" s="19">
        <v>0</v>
      </c>
      <c r="BB108" s="19">
        <v>0</v>
      </c>
      <c r="BC108" s="19">
        <v>0</v>
      </c>
    </row>
    <row r="109" spans="1:55" ht="15" customHeight="1" x14ac:dyDescent="0.35">
      <c r="A109" s="18" t="s">
        <v>319</v>
      </c>
      <c r="B109" s="18" t="s">
        <v>320</v>
      </c>
      <c r="C109" s="19">
        <v>7</v>
      </c>
      <c r="D109" s="19">
        <v>4</v>
      </c>
      <c r="E109" s="19">
        <v>4</v>
      </c>
      <c r="F109" s="19">
        <v>2</v>
      </c>
      <c r="G109" s="19">
        <v>4</v>
      </c>
      <c r="H109" s="19">
        <v>1</v>
      </c>
      <c r="I109" s="19">
        <v>3</v>
      </c>
      <c r="J109" s="19">
        <v>3</v>
      </c>
      <c r="K109" s="19">
        <v>3</v>
      </c>
      <c r="L109" s="19">
        <v>3</v>
      </c>
      <c r="M109" s="19">
        <v>1</v>
      </c>
      <c r="N109" s="19">
        <v>0</v>
      </c>
      <c r="O109" s="19">
        <v>3</v>
      </c>
      <c r="P109" s="19">
        <v>1</v>
      </c>
      <c r="Q109" s="19">
        <v>1</v>
      </c>
      <c r="R109" s="19">
        <v>4</v>
      </c>
      <c r="S109" s="19">
        <v>1</v>
      </c>
      <c r="T109" s="19">
        <v>1</v>
      </c>
      <c r="U109" s="19">
        <v>2</v>
      </c>
      <c r="V109" s="19">
        <v>0</v>
      </c>
      <c r="W109" s="19">
        <v>0</v>
      </c>
      <c r="X109" s="19">
        <v>0</v>
      </c>
      <c r="Y109" s="19">
        <v>0</v>
      </c>
      <c r="Z109" s="19">
        <v>0</v>
      </c>
      <c r="AA109" s="19">
        <v>0</v>
      </c>
      <c r="AB109" s="19">
        <v>0</v>
      </c>
      <c r="AC109" s="19">
        <v>0</v>
      </c>
      <c r="AD109" s="19">
        <v>0</v>
      </c>
      <c r="AE109" s="19">
        <v>0</v>
      </c>
      <c r="AF109" s="19">
        <v>0</v>
      </c>
      <c r="AG109" s="19">
        <v>0</v>
      </c>
      <c r="AH109" s="19">
        <v>0</v>
      </c>
      <c r="AI109" s="19">
        <v>0</v>
      </c>
      <c r="AJ109" s="19">
        <v>0</v>
      </c>
      <c r="AK109" s="19">
        <v>0</v>
      </c>
      <c r="AL109" s="19">
        <v>0</v>
      </c>
      <c r="AM109" s="19">
        <v>0</v>
      </c>
      <c r="AN109" s="19">
        <v>0</v>
      </c>
      <c r="AO109" s="19">
        <v>0</v>
      </c>
      <c r="AP109" s="19">
        <v>0</v>
      </c>
      <c r="AQ109" s="19">
        <v>0</v>
      </c>
      <c r="AR109" s="19">
        <v>0</v>
      </c>
      <c r="AS109" s="19">
        <v>0</v>
      </c>
      <c r="AT109" s="19">
        <v>0</v>
      </c>
      <c r="AU109" s="19">
        <v>0</v>
      </c>
      <c r="AV109" s="19">
        <v>0</v>
      </c>
      <c r="AW109" s="19">
        <v>0</v>
      </c>
      <c r="AX109" s="19">
        <v>0</v>
      </c>
      <c r="AY109" s="19">
        <v>0</v>
      </c>
      <c r="AZ109" s="19">
        <v>0</v>
      </c>
      <c r="BA109" s="19">
        <v>0</v>
      </c>
      <c r="BB109" s="19">
        <v>0</v>
      </c>
      <c r="BC109" s="19">
        <v>0</v>
      </c>
    </row>
    <row r="110" spans="1:55" ht="15" customHeight="1" x14ac:dyDescent="0.35">
      <c r="A110" s="18" t="s">
        <v>137</v>
      </c>
      <c r="B110" s="18" t="s">
        <v>138</v>
      </c>
      <c r="C110" s="19">
        <v>2</v>
      </c>
      <c r="D110" s="19">
        <v>4</v>
      </c>
      <c r="E110" s="19">
        <v>2</v>
      </c>
      <c r="F110" s="19">
        <v>1</v>
      </c>
      <c r="G110" s="19">
        <v>0</v>
      </c>
      <c r="H110" s="19">
        <v>0</v>
      </c>
      <c r="I110" s="19">
        <v>3</v>
      </c>
      <c r="J110" s="19">
        <v>3</v>
      </c>
      <c r="K110" s="19">
        <v>1</v>
      </c>
      <c r="L110" s="19">
        <v>1</v>
      </c>
      <c r="M110" s="19">
        <v>0</v>
      </c>
      <c r="N110" s="19">
        <v>1</v>
      </c>
      <c r="O110" s="19">
        <v>0</v>
      </c>
      <c r="P110" s="19">
        <v>1</v>
      </c>
      <c r="Q110" s="19">
        <v>0</v>
      </c>
      <c r="R110" s="19">
        <v>1</v>
      </c>
      <c r="S110" s="19">
        <v>1</v>
      </c>
      <c r="T110" s="19">
        <v>0</v>
      </c>
      <c r="U110" s="19">
        <v>1</v>
      </c>
      <c r="V110" s="19">
        <v>0</v>
      </c>
      <c r="W110" s="19">
        <v>0</v>
      </c>
      <c r="X110" s="19">
        <v>0</v>
      </c>
      <c r="Y110" s="19">
        <v>0</v>
      </c>
      <c r="Z110" s="19">
        <v>0</v>
      </c>
      <c r="AA110" s="19">
        <v>0</v>
      </c>
      <c r="AB110" s="19">
        <v>0</v>
      </c>
      <c r="AC110" s="19">
        <v>0</v>
      </c>
      <c r="AD110" s="19">
        <v>0</v>
      </c>
      <c r="AE110" s="19">
        <v>0</v>
      </c>
      <c r="AF110" s="19">
        <v>0</v>
      </c>
      <c r="AG110" s="19">
        <v>0</v>
      </c>
      <c r="AH110" s="19">
        <v>0</v>
      </c>
      <c r="AI110" s="19">
        <v>0</v>
      </c>
      <c r="AJ110" s="19">
        <v>0</v>
      </c>
      <c r="AK110" s="19">
        <v>0</v>
      </c>
      <c r="AL110" s="19">
        <v>0</v>
      </c>
      <c r="AM110" s="19">
        <v>0</v>
      </c>
      <c r="AN110" s="19">
        <v>0</v>
      </c>
      <c r="AO110" s="19">
        <v>0</v>
      </c>
      <c r="AP110" s="19">
        <v>0</v>
      </c>
      <c r="AQ110" s="19">
        <v>0</v>
      </c>
      <c r="AR110" s="19">
        <v>0</v>
      </c>
      <c r="AS110" s="19">
        <v>0</v>
      </c>
      <c r="AT110" s="19">
        <v>0</v>
      </c>
      <c r="AU110" s="19">
        <v>0</v>
      </c>
      <c r="AV110" s="19">
        <v>0</v>
      </c>
      <c r="AW110" s="19">
        <v>0</v>
      </c>
      <c r="AX110" s="19">
        <v>0</v>
      </c>
      <c r="AY110" s="19">
        <v>0</v>
      </c>
      <c r="AZ110" s="19">
        <v>0</v>
      </c>
      <c r="BA110" s="19">
        <v>0</v>
      </c>
      <c r="BB110" s="19">
        <v>0</v>
      </c>
      <c r="BC110" s="19">
        <v>0</v>
      </c>
    </row>
    <row r="111" spans="1:55" ht="15" customHeight="1" x14ac:dyDescent="0.35">
      <c r="A111" s="18" t="s">
        <v>362</v>
      </c>
      <c r="B111" s="18" t="s">
        <v>363</v>
      </c>
      <c r="C111" s="19">
        <v>2</v>
      </c>
      <c r="D111" s="19">
        <v>3</v>
      </c>
      <c r="E111" s="19">
        <v>3</v>
      </c>
      <c r="F111" s="19">
        <v>0</v>
      </c>
      <c r="G111" s="19">
        <v>0</v>
      </c>
      <c r="H111" s="19">
        <v>1</v>
      </c>
      <c r="I111" s="19">
        <v>3</v>
      </c>
      <c r="J111" s="19">
        <v>2</v>
      </c>
      <c r="K111" s="19">
        <v>6</v>
      </c>
      <c r="L111" s="19">
        <v>3</v>
      </c>
      <c r="M111" s="19">
        <v>1</v>
      </c>
      <c r="N111" s="19">
        <v>1</v>
      </c>
      <c r="O111" s="19">
        <v>3</v>
      </c>
      <c r="P111" s="19">
        <v>5</v>
      </c>
      <c r="Q111" s="19">
        <v>1</v>
      </c>
      <c r="R111" s="19">
        <v>2</v>
      </c>
      <c r="S111" s="19">
        <v>3</v>
      </c>
      <c r="T111" s="19">
        <v>0</v>
      </c>
      <c r="U111" s="19">
        <v>1</v>
      </c>
      <c r="V111" s="19">
        <v>0</v>
      </c>
      <c r="W111" s="19">
        <v>0</v>
      </c>
      <c r="X111" s="19">
        <v>0</v>
      </c>
      <c r="Y111" s="19">
        <v>0</v>
      </c>
      <c r="Z111" s="19">
        <v>0</v>
      </c>
      <c r="AA111" s="19">
        <v>0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0</v>
      </c>
      <c r="AK111" s="19">
        <v>0</v>
      </c>
      <c r="AL111" s="19">
        <v>0</v>
      </c>
      <c r="AM111" s="19">
        <v>0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0</v>
      </c>
      <c r="AU111" s="19"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</row>
    <row r="112" spans="1:55" ht="15" customHeight="1" x14ac:dyDescent="0.35">
      <c r="A112" s="18" t="s">
        <v>337</v>
      </c>
      <c r="B112" s="18" t="s">
        <v>338</v>
      </c>
      <c r="C112" s="19">
        <v>6</v>
      </c>
      <c r="D112" s="19">
        <v>3</v>
      </c>
      <c r="E112" s="19">
        <v>6</v>
      </c>
      <c r="F112" s="19">
        <v>3</v>
      </c>
      <c r="G112" s="19">
        <v>1</v>
      </c>
      <c r="H112" s="19">
        <v>2</v>
      </c>
      <c r="I112" s="19">
        <v>3</v>
      </c>
      <c r="J112" s="19">
        <v>5</v>
      </c>
      <c r="K112" s="19">
        <v>2</v>
      </c>
      <c r="L112" s="19">
        <v>1</v>
      </c>
      <c r="M112" s="19">
        <v>1</v>
      </c>
      <c r="N112" s="19">
        <v>2</v>
      </c>
      <c r="O112" s="19">
        <v>1</v>
      </c>
      <c r="P112" s="19">
        <v>2</v>
      </c>
      <c r="Q112" s="19">
        <v>1</v>
      </c>
      <c r="R112" s="19">
        <v>3</v>
      </c>
      <c r="S112" s="19">
        <v>4</v>
      </c>
      <c r="T112" s="19">
        <v>0</v>
      </c>
      <c r="U112" s="19">
        <v>1</v>
      </c>
      <c r="V112" s="19">
        <v>0</v>
      </c>
      <c r="W112" s="19">
        <v>0</v>
      </c>
      <c r="X112" s="19">
        <v>0</v>
      </c>
      <c r="Y112" s="19">
        <v>0</v>
      </c>
      <c r="Z112" s="19">
        <v>0</v>
      </c>
      <c r="AA112" s="19">
        <v>0</v>
      </c>
      <c r="AB112" s="19">
        <v>0</v>
      </c>
      <c r="AC112" s="19">
        <v>0</v>
      </c>
      <c r="AD112" s="19">
        <v>0</v>
      </c>
      <c r="AE112" s="19">
        <v>0</v>
      </c>
      <c r="AF112" s="19">
        <v>0</v>
      </c>
      <c r="AG112" s="19">
        <v>0</v>
      </c>
      <c r="AH112" s="19">
        <v>0</v>
      </c>
      <c r="AI112" s="19">
        <v>0</v>
      </c>
      <c r="AJ112" s="19">
        <v>0</v>
      </c>
      <c r="AK112" s="19">
        <v>0</v>
      </c>
      <c r="AL112" s="19">
        <v>0</v>
      </c>
      <c r="AM112" s="19">
        <v>0</v>
      </c>
      <c r="AN112" s="19">
        <v>0</v>
      </c>
      <c r="AO112" s="19">
        <v>0</v>
      </c>
      <c r="AP112" s="19">
        <v>0</v>
      </c>
      <c r="AQ112" s="19">
        <v>0</v>
      </c>
      <c r="AR112" s="19">
        <v>0</v>
      </c>
      <c r="AS112" s="19">
        <v>0</v>
      </c>
      <c r="AT112" s="19">
        <v>0</v>
      </c>
      <c r="AU112" s="19">
        <v>0</v>
      </c>
      <c r="AV112" s="19">
        <v>0</v>
      </c>
      <c r="AW112" s="19">
        <v>0</v>
      </c>
      <c r="AX112" s="19">
        <v>0</v>
      </c>
      <c r="AY112" s="19">
        <v>0</v>
      </c>
      <c r="AZ112" s="19">
        <v>0</v>
      </c>
      <c r="BA112" s="19">
        <v>0</v>
      </c>
      <c r="BB112" s="19">
        <v>0</v>
      </c>
      <c r="BC112" s="19">
        <v>0</v>
      </c>
    </row>
    <row r="113" spans="1:55" ht="15" customHeight="1" x14ac:dyDescent="0.35">
      <c r="A113" s="18" t="s">
        <v>12</v>
      </c>
      <c r="B113" s="18" t="s">
        <v>13</v>
      </c>
      <c r="C113" s="19">
        <v>0</v>
      </c>
      <c r="D113" s="19">
        <v>2</v>
      </c>
      <c r="E113" s="19">
        <v>2</v>
      </c>
      <c r="F113" s="19">
        <v>4</v>
      </c>
      <c r="G113" s="19">
        <v>0</v>
      </c>
      <c r="H113" s="19">
        <v>0</v>
      </c>
      <c r="I113" s="19">
        <v>0</v>
      </c>
      <c r="J113" s="19">
        <v>1</v>
      </c>
      <c r="K113" s="19">
        <v>2</v>
      </c>
      <c r="L113" s="19">
        <v>0</v>
      </c>
      <c r="M113" s="19">
        <v>0</v>
      </c>
      <c r="N113" s="19">
        <v>0</v>
      </c>
      <c r="O113" s="19">
        <v>2</v>
      </c>
      <c r="P113" s="19">
        <v>2</v>
      </c>
      <c r="Q113" s="19">
        <v>0</v>
      </c>
      <c r="R113" s="19">
        <v>2</v>
      </c>
      <c r="S113" s="19">
        <v>2</v>
      </c>
      <c r="T113" s="19">
        <v>1</v>
      </c>
      <c r="U113" s="19">
        <v>0</v>
      </c>
      <c r="V113" s="19">
        <v>1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v>0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0</v>
      </c>
      <c r="AK113" s="19">
        <v>0</v>
      </c>
      <c r="AL113" s="19">
        <v>0</v>
      </c>
      <c r="AM113" s="19">
        <v>0</v>
      </c>
      <c r="AN113" s="19">
        <v>0</v>
      </c>
      <c r="AO113" s="19">
        <v>0</v>
      </c>
      <c r="AP113" s="19">
        <v>0</v>
      </c>
      <c r="AQ113" s="19">
        <v>0</v>
      </c>
      <c r="AR113" s="19">
        <v>0</v>
      </c>
      <c r="AS113" s="19">
        <v>0</v>
      </c>
      <c r="AT113" s="19">
        <v>0</v>
      </c>
      <c r="AU113" s="19"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v>0</v>
      </c>
      <c r="BA113" s="19">
        <v>0</v>
      </c>
      <c r="BB113" s="19">
        <v>0</v>
      </c>
      <c r="BC113" s="19">
        <v>0</v>
      </c>
    </row>
    <row r="114" spans="1:55" ht="15" customHeight="1" x14ac:dyDescent="0.35">
      <c r="A114" s="18" t="s">
        <v>139</v>
      </c>
      <c r="B114" s="18" t="s">
        <v>140</v>
      </c>
      <c r="C114" s="19">
        <v>2</v>
      </c>
      <c r="D114" s="19">
        <v>2</v>
      </c>
      <c r="E114" s="19">
        <v>1</v>
      </c>
      <c r="F114" s="19">
        <v>4</v>
      </c>
      <c r="G114" s="19">
        <v>2</v>
      </c>
      <c r="H114" s="19">
        <v>1</v>
      </c>
      <c r="I114" s="19">
        <v>2</v>
      </c>
      <c r="J114" s="19">
        <v>5</v>
      </c>
      <c r="K114" s="19">
        <v>1</v>
      </c>
      <c r="L114" s="19">
        <v>2</v>
      </c>
      <c r="M114" s="19">
        <v>2</v>
      </c>
      <c r="N114" s="19">
        <v>1</v>
      </c>
      <c r="O114" s="19">
        <v>4</v>
      </c>
      <c r="P114" s="19">
        <v>1</v>
      </c>
      <c r="Q114" s="19">
        <v>0</v>
      </c>
      <c r="R114" s="19">
        <v>1</v>
      </c>
      <c r="S114" s="19">
        <v>2</v>
      </c>
      <c r="T114" s="19">
        <v>3</v>
      </c>
      <c r="U114" s="19">
        <v>3</v>
      </c>
      <c r="V114" s="19">
        <v>1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>
        <v>0</v>
      </c>
      <c r="AT114" s="19">
        <v>0</v>
      </c>
      <c r="AU114" s="19"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v>0</v>
      </c>
      <c r="BB114" s="19">
        <v>0</v>
      </c>
      <c r="BC114" s="19">
        <v>0</v>
      </c>
    </row>
    <row r="115" spans="1:55" ht="15" customHeight="1" x14ac:dyDescent="0.35">
      <c r="A115" s="18" t="s">
        <v>27</v>
      </c>
      <c r="B115" s="18" t="s">
        <v>28</v>
      </c>
      <c r="C115" s="19">
        <v>3</v>
      </c>
      <c r="D115" s="19">
        <v>2</v>
      </c>
      <c r="E115" s="19">
        <v>3</v>
      </c>
      <c r="F115" s="19">
        <v>5</v>
      </c>
      <c r="G115" s="19">
        <v>5</v>
      </c>
      <c r="H115" s="19">
        <v>0</v>
      </c>
      <c r="I115" s="19">
        <v>5</v>
      </c>
      <c r="J115" s="19">
        <v>5</v>
      </c>
      <c r="K115" s="19">
        <v>5</v>
      </c>
      <c r="L115" s="19">
        <v>3</v>
      </c>
      <c r="M115" s="19">
        <v>1</v>
      </c>
      <c r="N115" s="19">
        <v>1</v>
      </c>
      <c r="O115" s="19">
        <v>2</v>
      </c>
      <c r="P115" s="19">
        <v>1</v>
      </c>
      <c r="Q115" s="19">
        <v>0</v>
      </c>
      <c r="R115" s="19">
        <v>1</v>
      </c>
      <c r="S115" s="19">
        <v>0</v>
      </c>
      <c r="T115" s="19">
        <v>0</v>
      </c>
      <c r="U115" s="19">
        <v>5</v>
      </c>
      <c r="V115" s="19">
        <v>2</v>
      </c>
      <c r="W115" s="19">
        <v>0</v>
      </c>
      <c r="X115" s="19">
        <v>0</v>
      </c>
      <c r="Y115" s="19">
        <v>0</v>
      </c>
      <c r="Z115" s="19">
        <v>0</v>
      </c>
      <c r="AA115" s="19">
        <v>0</v>
      </c>
      <c r="AB115" s="19">
        <v>0</v>
      </c>
      <c r="AC115" s="19">
        <v>0</v>
      </c>
      <c r="AD115" s="19">
        <v>0</v>
      </c>
      <c r="AE115" s="19">
        <v>0</v>
      </c>
      <c r="AF115" s="19">
        <v>0</v>
      </c>
      <c r="AG115" s="19">
        <v>0</v>
      </c>
      <c r="AH115" s="19">
        <v>0</v>
      </c>
      <c r="AI115" s="19">
        <v>0</v>
      </c>
      <c r="AJ115" s="19">
        <v>0</v>
      </c>
      <c r="AK115" s="19">
        <v>0</v>
      </c>
      <c r="AL115" s="19">
        <v>0</v>
      </c>
      <c r="AM115" s="19">
        <v>0</v>
      </c>
      <c r="AN115" s="19">
        <v>0</v>
      </c>
      <c r="AO115" s="19">
        <v>0</v>
      </c>
      <c r="AP115" s="19">
        <v>0</v>
      </c>
      <c r="AQ115" s="19">
        <v>0</v>
      </c>
      <c r="AR115" s="19">
        <v>0</v>
      </c>
      <c r="AS115" s="19">
        <v>0</v>
      </c>
      <c r="AT115" s="19">
        <v>0</v>
      </c>
      <c r="AU115" s="19">
        <v>0</v>
      </c>
      <c r="AV115" s="19">
        <v>0</v>
      </c>
      <c r="AW115" s="19">
        <v>0</v>
      </c>
      <c r="AX115" s="19">
        <v>0</v>
      </c>
      <c r="AY115" s="19">
        <v>0</v>
      </c>
      <c r="AZ115" s="19">
        <v>0</v>
      </c>
      <c r="BA115" s="19">
        <v>0</v>
      </c>
      <c r="BB115" s="19">
        <v>0</v>
      </c>
      <c r="BC115" s="19">
        <v>0</v>
      </c>
    </row>
    <row r="116" spans="1:55" ht="15" customHeight="1" x14ac:dyDescent="0.35">
      <c r="A116" s="18" t="s">
        <v>335</v>
      </c>
      <c r="B116" s="18" t="s">
        <v>336</v>
      </c>
      <c r="C116" s="19">
        <v>1</v>
      </c>
      <c r="D116" s="19">
        <v>2</v>
      </c>
      <c r="E116" s="19">
        <v>2</v>
      </c>
      <c r="F116" s="19">
        <v>1</v>
      </c>
      <c r="G116" s="19">
        <v>1</v>
      </c>
      <c r="H116" s="19">
        <v>2</v>
      </c>
      <c r="I116" s="19">
        <v>1</v>
      </c>
      <c r="J116" s="19">
        <v>1</v>
      </c>
      <c r="K116" s="19">
        <v>2</v>
      </c>
      <c r="L116" s="19">
        <v>1</v>
      </c>
      <c r="M116" s="19">
        <v>0</v>
      </c>
      <c r="N116" s="19">
        <v>0</v>
      </c>
      <c r="O116" s="19">
        <v>0</v>
      </c>
      <c r="P116" s="19">
        <v>0</v>
      </c>
      <c r="Q116" s="19">
        <v>1</v>
      </c>
      <c r="R116" s="19">
        <v>2</v>
      </c>
      <c r="S116" s="19">
        <v>2</v>
      </c>
      <c r="T116" s="19">
        <v>2</v>
      </c>
      <c r="U116" s="19">
        <v>1</v>
      </c>
      <c r="V116" s="19">
        <v>0</v>
      </c>
      <c r="W116" s="19">
        <v>0</v>
      </c>
      <c r="X116" s="19">
        <v>0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v>0</v>
      </c>
      <c r="AE116" s="19"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0</v>
      </c>
      <c r="AK116" s="19">
        <v>0</v>
      </c>
      <c r="AL116" s="19">
        <v>0</v>
      </c>
      <c r="AM116" s="19">
        <v>0</v>
      </c>
      <c r="AN116" s="19">
        <v>0</v>
      </c>
      <c r="AO116" s="19">
        <v>0</v>
      </c>
      <c r="AP116" s="19">
        <v>0</v>
      </c>
      <c r="AQ116" s="19">
        <v>0</v>
      </c>
      <c r="AR116" s="19">
        <v>0</v>
      </c>
      <c r="AS116" s="19">
        <v>0</v>
      </c>
      <c r="AT116" s="19">
        <v>0</v>
      </c>
      <c r="AU116" s="19"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0</v>
      </c>
      <c r="BA116" s="19">
        <v>0</v>
      </c>
      <c r="BB116" s="19">
        <v>0</v>
      </c>
      <c r="BC116" s="19">
        <v>0</v>
      </c>
    </row>
    <row r="117" spans="1:55" ht="15" customHeight="1" x14ac:dyDescent="0.35">
      <c r="A117" s="18" t="s">
        <v>82</v>
      </c>
      <c r="B117" s="18" t="s">
        <v>83</v>
      </c>
      <c r="C117" s="19">
        <v>1</v>
      </c>
      <c r="D117" s="19">
        <v>0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3</v>
      </c>
      <c r="O117" s="19">
        <v>4</v>
      </c>
      <c r="P117" s="19">
        <v>1</v>
      </c>
      <c r="Q117" s="19">
        <v>0</v>
      </c>
      <c r="R117" s="19">
        <v>3</v>
      </c>
      <c r="S117" s="19">
        <v>0</v>
      </c>
      <c r="T117" s="19">
        <v>7</v>
      </c>
      <c r="U117" s="19">
        <v>7</v>
      </c>
      <c r="V117" s="19">
        <v>0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0</v>
      </c>
      <c r="AC117" s="19">
        <v>0</v>
      </c>
      <c r="AD117" s="19">
        <v>0</v>
      </c>
      <c r="AE117" s="19"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0</v>
      </c>
      <c r="AK117" s="19">
        <v>0</v>
      </c>
      <c r="AL117" s="19">
        <v>0</v>
      </c>
      <c r="AM117" s="19">
        <v>0</v>
      </c>
      <c r="AN117" s="19">
        <v>0</v>
      </c>
      <c r="AO117" s="19">
        <v>0</v>
      </c>
      <c r="AP117" s="19">
        <v>0</v>
      </c>
      <c r="AQ117" s="19">
        <v>0</v>
      </c>
      <c r="AR117" s="19">
        <v>0</v>
      </c>
      <c r="AS117" s="19">
        <v>0</v>
      </c>
      <c r="AT117" s="19">
        <v>0</v>
      </c>
      <c r="AU117" s="19">
        <v>0</v>
      </c>
      <c r="AV117" s="19">
        <v>0</v>
      </c>
      <c r="AW117" s="19">
        <v>0</v>
      </c>
      <c r="AX117" s="19">
        <v>0</v>
      </c>
      <c r="AY117" s="19">
        <v>0</v>
      </c>
      <c r="AZ117" s="19">
        <v>0</v>
      </c>
      <c r="BA117" s="19">
        <v>0</v>
      </c>
      <c r="BB117" s="19">
        <v>0</v>
      </c>
      <c r="BC117" s="19">
        <v>0</v>
      </c>
    </row>
    <row r="118" spans="1:55" ht="15" customHeight="1" x14ac:dyDescent="0.35">
      <c r="A118" s="18" t="s">
        <v>488</v>
      </c>
      <c r="B118" s="18" t="s">
        <v>487</v>
      </c>
      <c r="C118" s="19">
        <v>2</v>
      </c>
      <c r="D118" s="19">
        <v>2</v>
      </c>
      <c r="E118" s="19">
        <v>4</v>
      </c>
      <c r="F118" s="19">
        <v>2</v>
      </c>
      <c r="G118" s="19">
        <v>2</v>
      </c>
      <c r="H118" s="19">
        <v>3</v>
      </c>
      <c r="I118" s="19">
        <v>3</v>
      </c>
      <c r="J118" s="19">
        <v>1</v>
      </c>
      <c r="K118" s="19">
        <v>0</v>
      </c>
      <c r="L118" s="19">
        <v>1</v>
      </c>
      <c r="M118" s="19">
        <v>1</v>
      </c>
      <c r="N118" s="19">
        <v>0</v>
      </c>
      <c r="O118" s="19">
        <v>0</v>
      </c>
      <c r="P118" s="19">
        <v>3</v>
      </c>
      <c r="Q118" s="19">
        <v>2</v>
      </c>
      <c r="R118" s="19">
        <v>2</v>
      </c>
      <c r="S118" s="19">
        <v>3</v>
      </c>
      <c r="T118" s="19">
        <v>1</v>
      </c>
      <c r="U118" s="19">
        <v>5</v>
      </c>
      <c r="V118" s="19">
        <v>1</v>
      </c>
      <c r="W118" s="19">
        <v>0</v>
      </c>
      <c r="X118" s="19">
        <v>0</v>
      </c>
      <c r="Y118" s="19">
        <v>0</v>
      </c>
      <c r="Z118" s="19">
        <v>0</v>
      </c>
      <c r="AA118" s="19">
        <v>0</v>
      </c>
      <c r="AB118" s="19">
        <v>0</v>
      </c>
      <c r="AC118" s="19">
        <v>0</v>
      </c>
      <c r="AD118" s="19">
        <v>0</v>
      </c>
      <c r="AE118" s="19">
        <v>0</v>
      </c>
      <c r="AF118" s="19">
        <v>0</v>
      </c>
      <c r="AG118" s="19">
        <v>0</v>
      </c>
      <c r="AH118" s="19">
        <v>0</v>
      </c>
      <c r="AI118" s="19">
        <v>0</v>
      </c>
      <c r="AJ118" s="19">
        <v>0</v>
      </c>
      <c r="AK118" s="19">
        <v>0</v>
      </c>
      <c r="AL118" s="19">
        <v>0</v>
      </c>
      <c r="AM118" s="19">
        <v>0</v>
      </c>
      <c r="AN118" s="19">
        <v>0</v>
      </c>
      <c r="AO118" s="19">
        <v>0</v>
      </c>
      <c r="AP118" s="19">
        <v>0</v>
      </c>
      <c r="AQ118" s="19">
        <v>0</v>
      </c>
      <c r="AR118" s="19">
        <v>0</v>
      </c>
      <c r="AS118" s="19">
        <v>0</v>
      </c>
      <c r="AT118" s="19">
        <v>0</v>
      </c>
      <c r="AU118" s="19"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0</v>
      </c>
      <c r="BA118" s="19">
        <v>0</v>
      </c>
      <c r="BB118" s="19">
        <v>0</v>
      </c>
      <c r="BC118" s="19">
        <v>0</v>
      </c>
    </row>
    <row r="119" spans="1:55" ht="15" customHeight="1" x14ac:dyDescent="0.35">
      <c r="A119" s="18" t="s">
        <v>36</v>
      </c>
      <c r="B119" s="18" t="s">
        <v>37</v>
      </c>
      <c r="C119" s="19">
        <v>4</v>
      </c>
      <c r="D119" s="19">
        <v>5</v>
      </c>
      <c r="E119" s="19">
        <v>3</v>
      </c>
      <c r="F119" s="19">
        <v>3</v>
      </c>
      <c r="G119" s="19">
        <v>1</v>
      </c>
      <c r="H119" s="19">
        <v>2</v>
      </c>
      <c r="I119" s="19">
        <v>4</v>
      </c>
      <c r="J119" s="19">
        <v>1</v>
      </c>
      <c r="K119" s="19">
        <v>3</v>
      </c>
      <c r="L119" s="19">
        <v>3</v>
      </c>
      <c r="M119" s="19">
        <v>2</v>
      </c>
      <c r="N119" s="19">
        <v>2</v>
      </c>
      <c r="O119" s="19">
        <v>1</v>
      </c>
      <c r="P119" s="19">
        <v>1</v>
      </c>
      <c r="Q119" s="19">
        <v>5</v>
      </c>
      <c r="R119" s="19">
        <v>3</v>
      </c>
      <c r="S119" s="19">
        <v>11</v>
      </c>
      <c r="T119" s="19">
        <v>7</v>
      </c>
      <c r="U119" s="19">
        <v>1</v>
      </c>
      <c r="V119" s="19">
        <v>0</v>
      </c>
      <c r="W119" s="19">
        <v>0</v>
      </c>
      <c r="X119" s="19">
        <v>0</v>
      </c>
      <c r="Y119" s="19">
        <v>0</v>
      </c>
      <c r="Z119" s="19">
        <v>0</v>
      </c>
      <c r="AA119" s="19">
        <v>0</v>
      </c>
      <c r="AB119" s="19">
        <v>0</v>
      </c>
      <c r="AC119" s="19">
        <v>0</v>
      </c>
      <c r="AD119" s="19">
        <v>0</v>
      </c>
      <c r="AE119" s="19">
        <v>0</v>
      </c>
      <c r="AF119" s="19">
        <v>0</v>
      </c>
      <c r="AG119" s="19">
        <v>0</v>
      </c>
      <c r="AH119" s="19">
        <v>0</v>
      </c>
      <c r="AI119" s="19">
        <v>0</v>
      </c>
      <c r="AJ119" s="19">
        <v>0</v>
      </c>
      <c r="AK119" s="19">
        <v>0</v>
      </c>
      <c r="AL119" s="19">
        <v>0</v>
      </c>
      <c r="AM119" s="19">
        <v>0</v>
      </c>
      <c r="AN119" s="19">
        <v>0</v>
      </c>
      <c r="AO119" s="19">
        <v>0</v>
      </c>
      <c r="AP119" s="19">
        <v>0</v>
      </c>
      <c r="AQ119" s="19">
        <v>0</v>
      </c>
      <c r="AR119" s="19">
        <v>0</v>
      </c>
      <c r="AS119" s="19">
        <v>0</v>
      </c>
      <c r="AT119" s="19">
        <v>0</v>
      </c>
      <c r="AU119" s="19">
        <v>0</v>
      </c>
      <c r="AV119" s="19">
        <v>0</v>
      </c>
      <c r="AW119" s="19">
        <v>0</v>
      </c>
      <c r="AX119" s="19">
        <v>0</v>
      </c>
      <c r="AY119" s="19">
        <v>0</v>
      </c>
      <c r="AZ119" s="19">
        <v>0</v>
      </c>
      <c r="BA119" s="19">
        <v>0</v>
      </c>
      <c r="BB119" s="19">
        <v>0</v>
      </c>
      <c r="BC119" s="19">
        <v>0</v>
      </c>
    </row>
    <row r="120" spans="1:55" ht="15" customHeight="1" x14ac:dyDescent="0.35">
      <c r="A120" s="18" t="s">
        <v>190</v>
      </c>
      <c r="B120" s="18" t="s">
        <v>191</v>
      </c>
      <c r="C120" s="19">
        <v>1</v>
      </c>
      <c r="D120" s="19">
        <v>3</v>
      </c>
      <c r="E120" s="19">
        <v>1</v>
      </c>
      <c r="F120" s="19">
        <v>1</v>
      </c>
      <c r="G120" s="19">
        <v>2</v>
      </c>
      <c r="H120" s="19">
        <v>2</v>
      </c>
      <c r="I120" s="19">
        <v>2</v>
      </c>
      <c r="J120" s="19">
        <v>1</v>
      </c>
      <c r="K120" s="19">
        <v>1</v>
      </c>
      <c r="L120" s="19">
        <v>1</v>
      </c>
      <c r="M120" s="19">
        <v>1</v>
      </c>
      <c r="N120" s="19">
        <v>0</v>
      </c>
      <c r="O120" s="19">
        <v>3</v>
      </c>
      <c r="P120" s="19">
        <v>3</v>
      </c>
      <c r="Q120" s="19">
        <v>1</v>
      </c>
      <c r="R120" s="19">
        <v>0</v>
      </c>
      <c r="S120" s="19">
        <v>2</v>
      </c>
      <c r="T120" s="19">
        <v>1</v>
      </c>
      <c r="U120" s="19">
        <v>3</v>
      </c>
      <c r="V120" s="19">
        <v>0</v>
      </c>
      <c r="W120" s="19">
        <v>0</v>
      </c>
      <c r="X120" s="19">
        <v>0</v>
      </c>
      <c r="Y120" s="19">
        <v>0</v>
      </c>
      <c r="Z120" s="19">
        <v>0</v>
      </c>
      <c r="AA120" s="19">
        <v>0</v>
      </c>
      <c r="AB120" s="19">
        <v>0</v>
      </c>
      <c r="AC120" s="19">
        <v>0</v>
      </c>
      <c r="AD120" s="19">
        <v>0</v>
      </c>
      <c r="AE120" s="19">
        <v>0</v>
      </c>
      <c r="AF120" s="19">
        <v>0</v>
      </c>
      <c r="AG120" s="19">
        <v>0</v>
      </c>
      <c r="AH120" s="19">
        <v>0</v>
      </c>
      <c r="AI120" s="19">
        <v>0</v>
      </c>
      <c r="AJ120" s="19">
        <v>0</v>
      </c>
      <c r="AK120" s="19">
        <v>0</v>
      </c>
      <c r="AL120" s="19">
        <v>0</v>
      </c>
      <c r="AM120" s="19">
        <v>0</v>
      </c>
      <c r="AN120" s="19">
        <v>0</v>
      </c>
      <c r="AO120" s="19">
        <v>0</v>
      </c>
      <c r="AP120" s="19">
        <v>0</v>
      </c>
      <c r="AQ120" s="19">
        <v>0</v>
      </c>
      <c r="AR120" s="19">
        <v>0</v>
      </c>
      <c r="AS120" s="19">
        <v>0</v>
      </c>
      <c r="AT120" s="19">
        <v>0</v>
      </c>
      <c r="AU120" s="19"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0</v>
      </c>
      <c r="BA120" s="19">
        <v>0</v>
      </c>
      <c r="BB120" s="19">
        <v>0</v>
      </c>
      <c r="BC120" s="19">
        <v>0</v>
      </c>
    </row>
    <row r="121" spans="1:55" ht="15" customHeight="1" x14ac:dyDescent="0.35">
      <c r="A121" s="18" t="s">
        <v>355</v>
      </c>
      <c r="B121" s="18" t="s">
        <v>356</v>
      </c>
      <c r="C121" s="19">
        <v>2</v>
      </c>
      <c r="D121" s="19">
        <v>1</v>
      </c>
      <c r="E121" s="19">
        <v>2</v>
      </c>
      <c r="F121" s="19">
        <v>1</v>
      </c>
      <c r="G121" s="19">
        <v>3</v>
      </c>
      <c r="H121" s="19">
        <v>2</v>
      </c>
      <c r="I121" s="19">
        <v>2</v>
      </c>
      <c r="J121" s="19">
        <v>1</v>
      </c>
      <c r="K121" s="19">
        <v>0</v>
      </c>
      <c r="L121" s="19">
        <v>0</v>
      </c>
      <c r="M121" s="19">
        <v>3</v>
      </c>
      <c r="N121" s="19">
        <v>2</v>
      </c>
      <c r="O121" s="19">
        <v>0</v>
      </c>
      <c r="P121" s="19">
        <v>0</v>
      </c>
      <c r="Q121" s="19">
        <v>1</v>
      </c>
      <c r="R121" s="19">
        <v>2</v>
      </c>
      <c r="S121" s="19">
        <v>1</v>
      </c>
      <c r="T121" s="19">
        <v>1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</row>
    <row r="122" spans="1:55" ht="15" customHeight="1" x14ac:dyDescent="0.35">
      <c r="A122" s="18" t="s">
        <v>331</v>
      </c>
      <c r="B122" s="18" t="s">
        <v>332</v>
      </c>
      <c r="C122" s="19">
        <v>1</v>
      </c>
      <c r="D122" s="19">
        <v>2</v>
      </c>
      <c r="E122" s="19">
        <v>1</v>
      </c>
      <c r="F122" s="19">
        <v>1</v>
      </c>
      <c r="G122" s="19">
        <v>2</v>
      </c>
      <c r="H122" s="19">
        <v>3</v>
      </c>
      <c r="I122" s="19">
        <v>1</v>
      </c>
      <c r="J122" s="19">
        <v>2</v>
      </c>
      <c r="K122" s="19">
        <v>3</v>
      </c>
      <c r="L122" s="19">
        <v>1</v>
      </c>
      <c r="M122" s="19">
        <v>1</v>
      </c>
      <c r="N122" s="19">
        <v>1</v>
      </c>
      <c r="O122" s="19">
        <v>1</v>
      </c>
      <c r="P122" s="19">
        <v>1</v>
      </c>
      <c r="Q122" s="19">
        <v>0</v>
      </c>
      <c r="R122" s="19">
        <v>1</v>
      </c>
      <c r="S122" s="19">
        <v>4</v>
      </c>
      <c r="T122" s="19">
        <v>1</v>
      </c>
      <c r="U122" s="19">
        <v>1</v>
      </c>
      <c r="V122" s="19">
        <v>1</v>
      </c>
      <c r="W122" s="19">
        <v>0</v>
      </c>
      <c r="X122" s="19">
        <v>0</v>
      </c>
      <c r="Y122" s="19">
        <v>0</v>
      </c>
      <c r="Z122" s="19">
        <v>0</v>
      </c>
      <c r="AA122" s="19">
        <v>0</v>
      </c>
      <c r="AB122" s="19">
        <v>0</v>
      </c>
      <c r="AC122" s="19">
        <v>0</v>
      </c>
      <c r="AD122" s="19">
        <v>0</v>
      </c>
      <c r="AE122" s="19">
        <v>0</v>
      </c>
      <c r="AF122" s="19">
        <v>0</v>
      </c>
      <c r="AG122" s="19">
        <v>0</v>
      </c>
      <c r="AH122" s="19">
        <v>0</v>
      </c>
      <c r="AI122" s="19">
        <v>0</v>
      </c>
      <c r="AJ122" s="19">
        <v>0</v>
      </c>
      <c r="AK122" s="19">
        <v>0</v>
      </c>
      <c r="AL122" s="19">
        <v>0</v>
      </c>
      <c r="AM122" s="19">
        <v>0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S122" s="19">
        <v>0</v>
      </c>
      <c r="AT122" s="19">
        <v>0</v>
      </c>
      <c r="AU122" s="19"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v>0</v>
      </c>
      <c r="BA122" s="19">
        <v>0</v>
      </c>
      <c r="BB122" s="19">
        <v>0</v>
      </c>
      <c r="BC122" s="19">
        <v>0</v>
      </c>
    </row>
    <row r="123" spans="1:55" ht="15" customHeight="1" x14ac:dyDescent="0.35">
      <c r="A123" s="18" t="s">
        <v>529</v>
      </c>
      <c r="B123" s="18" t="s">
        <v>530</v>
      </c>
      <c r="C123" s="19">
        <v>2</v>
      </c>
      <c r="D123" s="19">
        <v>3</v>
      </c>
      <c r="E123" s="19">
        <v>3</v>
      </c>
      <c r="F123" s="19">
        <v>2</v>
      </c>
      <c r="G123" s="19">
        <v>3</v>
      </c>
      <c r="H123" s="19">
        <v>3</v>
      </c>
      <c r="I123" s="19">
        <v>3</v>
      </c>
      <c r="J123" s="19">
        <v>4</v>
      </c>
      <c r="K123" s="19">
        <v>3</v>
      </c>
      <c r="L123" s="19">
        <v>2</v>
      </c>
      <c r="M123" s="19">
        <v>3</v>
      </c>
      <c r="N123" s="19">
        <v>2</v>
      </c>
      <c r="O123" s="19">
        <v>2</v>
      </c>
      <c r="P123" s="19">
        <v>2</v>
      </c>
      <c r="Q123" s="19">
        <v>1</v>
      </c>
      <c r="R123" s="19">
        <v>3</v>
      </c>
      <c r="S123" s="19">
        <v>3</v>
      </c>
      <c r="T123" s="19">
        <v>1</v>
      </c>
      <c r="U123" s="19">
        <v>1</v>
      </c>
      <c r="V123" s="19">
        <v>0</v>
      </c>
      <c r="W123" s="19">
        <v>0</v>
      </c>
      <c r="X123" s="19">
        <v>0</v>
      </c>
      <c r="Y123" s="19">
        <v>0</v>
      </c>
      <c r="Z123" s="19">
        <v>0</v>
      </c>
      <c r="AA123" s="19">
        <v>0</v>
      </c>
      <c r="AB123" s="19">
        <v>0</v>
      </c>
      <c r="AC123" s="19">
        <v>0</v>
      </c>
      <c r="AD123" s="19">
        <v>0</v>
      </c>
      <c r="AE123" s="19">
        <v>0</v>
      </c>
      <c r="AF123" s="19">
        <v>0</v>
      </c>
      <c r="AG123" s="19">
        <v>0</v>
      </c>
      <c r="AH123" s="19">
        <v>0</v>
      </c>
      <c r="AI123" s="19">
        <v>0</v>
      </c>
      <c r="AJ123" s="19">
        <v>0</v>
      </c>
      <c r="AK123" s="19">
        <v>0</v>
      </c>
      <c r="AL123" s="19">
        <v>0</v>
      </c>
      <c r="AM123" s="19">
        <v>0</v>
      </c>
      <c r="AN123" s="19">
        <v>0</v>
      </c>
      <c r="AO123" s="19">
        <v>0</v>
      </c>
      <c r="AP123" s="19">
        <v>0</v>
      </c>
      <c r="AQ123" s="19">
        <v>0</v>
      </c>
      <c r="AR123" s="19">
        <v>0</v>
      </c>
      <c r="AS123" s="19">
        <v>0</v>
      </c>
      <c r="AT123" s="19">
        <v>0</v>
      </c>
      <c r="AU123" s="19"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0</v>
      </c>
      <c r="BA123" s="19">
        <v>0</v>
      </c>
      <c r="BB123" s="19">
        <v>0</v>
      </c>
      <c r="BC123" s="19">
        <v>0</v>
      </c>
    </row>
    <row r="124" spans="1:55" ht="15" customHeight="1" x14ac:dyDescent="0.35">
      <c r="A124" s="18" t="s">
        <v>33</v>
      </c>
      <c r="B124" s="18" t="s">
        <v>32</v>
      </c>
      <c r="C124" s="19">
        <v>3</v>
      </c>
      <c r="D124" s="19">
        <v>3</v>
      </c>
      <c r="E124" s="19">
        <v>4</v>
      </c>
      <c r="F124" s="19">
        <v>2</v>
      </c>
      <c r="G124" s="19">
        <v>2</v>
      </c>
      <c r="H124" s="19">
        <v>4</v>
      </c>
      <c r="I124" s="19">
        <v>3</v>
      </c>
      <c r="J124" s="19">
        <v>4</v>
      </c>
      <c r="K124" s="19">
        <v>2</v>
      </c>
      <c r="L124" s="19">
        <v>4</v>
      </c>
      <c r="M124" s="19">
        <v>3</v>
      </c>
      <c r="N124" s="19">
        <v>3</v>
      </c>
      <c r="O124" s="19">
        <v>3</v>
      </c>
      <c r="P124" s="19">
        <v>3</v>
      </c>
      <c r="Q124" s="19">
        <v>1</v>
      </c>
      <c r="R124" s="19">
        <v>2</v>
      </c>
      <c r="S124" s="19">
        <v>0</v>
      </c>
      <c r="T124" s="19">
        <v>4</v>
      </c>
      <c r="U124" s="19">
        <v>3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9">
        <v>0</v>
      </c>
      <c r="AV124" s="19">
        <v>0</v>
      </c>
      <c r="AW124" s="19">
        <v>0</v>
      </c>
      <c r="AX124" s="19">
        <v>0</v>
      </c>
      <c r="AY124" s="19">
        <v>0</v>
      </c>
      <c r="AZ124" s="19">
        <v>0</v>
      </c>
      <c r="BA124" s="19">
        <v>0</v>
      </c>
      <c r="BB124" s="19">
        <v>0</v>
      </c>
      <c r="BC124" s="19">
        <v>0</v>
      </c>
    </row>
    <row r="125" spans="1:55" ht="15" customHeight="1" x14ac:dyDescent="0.35">
      <c r="A125" s="18" t="s">
        <v>389</v>
      </c>
      <c r="B125" s="18" t="s">
        <v>390</v>
      </c>
      <c r="C125" s="19">
        <v>46</v>
      </c>
      <c r="D125" s="19">
        <v>49</v>
      </c>
      <c r="E125" s="19">
        <v>42</v>
      </c>
      <c r="F125" s="19">
        <v>32</v>
      </c>
      <c r="G125" s="19">
        <v>24</v>
      </c>
      <c r="H125" s="19">
        <v>32</v>
      </c>
      <c r="I125" s="19">
        <v>18</v>
      </c>
      <c r="J125" s="19">
        <v>18</v>
      </c>
      <c r="K125" s="19">
        <v>29</v>
      </c>
      <c r="L125" s="19">
        <v>39</v>
      </c>
      <c r="M125" s="19">
        <v>41</v>
      </c>
      <c r="N125" s="19">
        <v>45</v>
      </c>
      <c r="O125" s="19">
        <v>16</v>
      </c>
      <c r="P125" s="19">
        <v>38</v>
      </c>
      <c r="Q125" s="19">
        <v>30</v>
      </c>
      <c r="R125" s="19">
        <v>24</v>
      </c>
      <c r="S125" s="19">
        <v>27</v>
      </c>
      <c r="T125" s="19">
        <v>17</v>
      </c>
      <c r="U125" s="19">
        <v>39</v>
      </c>
      <c r="V125" s="19">
        <v>13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v>0</v>
      </c>
      <c r="AH125" s="19">
        <v>0</v>
      </c>
      <c r="AI125" s="19">
        <v>0</v>
      </c>
      <c r="AJ125" s="19">
        <v>0</v>
      </c>
      <c r="AK125" s="19">
        <v>0</v>
      </c>
      <c r="AL125" s="19">
        <v>0</v>
      </c>
      <c r="AM125" s="19">
        <v>0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v>0</v>
      </c>
      <c r="AU125" s="19">
        <v>0</v>
      </c>
      <c r="AV125" s="19">
        <v>0</v>
      </c>
      <c r="AW125" s="19">
        <v>0</v>
      </c>
      <c r="AX125" s="19">
        <v>0</v>
      </c>
      <c r="AY125" s="19">
        <v>0</v>
      </c>
      <c r="AZ125" s="19">
        <v>0</v>
      </c>
      <c r="BA125" s="19">
        <v>0</v>
      </c>
      <c r="BB125" s="19">
        <v>0</v>
      </c>
      <c r="BC125" s="19">
        <v>0</v>
      </c>
    </row>
    <row r="126" spans="1:55" ht="15" customHeight="1" x14ac:dyDescent="0.35">
      <c r="A126" s="18" t="s">
        <v>369</v>
      </c>
      <c r="B126" s="18" t="s">
        <v>370</v>
      </c>
      <c r="C126" s="19">
        <v>0</v>
      </c>
      <c r="D126" s="19">
        <v>2</v>
      </c>
      <c r="E126" s="19">
        <v>1</v>
      </c>
      <c r="F126" s="19">
        <v>2</v>
      </c>
      <c r="G126" s="19">
        <v>0</v>
      </c>
      <c r="H126" s="19">
        <v>0</v>
      </c>
      <c r="I126" s="19">
        <v>1</v>
      </c>
      <c r="J126" s="19">
        <v>0</v>
      </c>
      <c r="K126" s="19">
        <v>0</v>
      </c>
      <c r="L126" s="19">
        <v>3</v>
      </c>
      <c r="M126" s="19">
        <v>1</v>
      </c>
      <c r="N126" s="19">
        <v>0</v>
      </c>
      <c r="O126" s="19">
        <v>2</v>
      </c>
      <c r="P126" s="19">
        <v>1</v>
      </c>
      <c r="Q126" s="19">
        <v>0</v>
      </c>
      <c r="R126" s="19">
        <v>0</v>
      </c>
      <c r="S126" s="19">
        <v>1</v>
      </c>
      <c r="T126" s="19">
        <v>1</v>
      </c>
      <c r="U126" s="19">
        <v>1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9">
        <v>0</v>
      </c>
      <c r="AP126" s="19">
        <v>0</v>
      </c>
      <c r="AQ126" s="19">
        <v>0</v>
      </c>
      <c r="AR126" s="19">
        <v>0</v>
      </c>
      <c r="AS126" s="19">
        <v>0</v>
      </c>
      <c r="AT126" s="19">
        <v>0</v>
      </c>
      <c r="AU126" s="19"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v>0</v>
      </c>
      <c r="BB126" s="19">
        <v>0</v>
      </c>
      <c r="BC126" s="19">
        <v>0</v>
      </c>
    </row>
    <row r="127" spans="1:55" ht="15" customHeight="1" x14ac:dyDescent="0.35">
      <c r="A127" s="18" t="s">
        <v>292</v>
      </c>
      <c r="B127" s="18" t="s">
        <v>293</v>
      </c>
      <c r="C127" s="19">
        <v>4</v>
      </c>
      <c r="D127" s="19">
        <v>0</v>
      </c>
      <c r="E127" s="19">
        <v>0</v>
      </c>
      <c r="F127" s="19">
        <v>1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v>0</v>
      </c>
      <c r="AH127" s="19">
        <v>0</v>
      </c>
      <c r="AI127" s="19">
        <v>0</v>
      </c>
      <c r="AJ127" s="19">
        <v>0</v>
      </c>
      <c r="AK127" s="19">
        <v>0</v>
      </c>
      <c r="AL127" s="19">
        <v>0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v>0</v>
      </c>
      <c r="AU127" s="19"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v>0</v>
      </c>
      <c r="BB127" s="19">
        <v>0</v>
      </c>
      <c r="BC127" s="19">
        <v>0</v>
      </c>
    </row>
    <row r="128" spans="1:55" ht="15" customHeight="1" x14ac:dyDescent="0.35">
      <c r="A128" s="18" t="s">
        <v>123</v>
      </c>
      <c r="B128" s="18" t="s">
        <v>124</v>
      </c>
      <c r="C128" s="19">
        <v>2</v>
      </c>
      <c r="D128" s="19">
        <v>0</v>
      </c>
      <c r="E128" s="19">
        <v>1</v>
      </c>
      <c r="F128" s="19">
        <v>0</v>
      </c>
      <c r="G128" s="19">
        <v>1</v>
      </c>
      <c r="H128" s="19">
        <v>1</v>
      </c>
      <c r="I128" s="19">
        <v>1</v>
      </c>
      <c r="J128" s="19">
        <v>1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1</v>
      </c>
      <c r="R128" s="19">
        <v>0</v>
      </c>
      <c r="S128" s="19">
        <v>1</v>
      </c>
      <c r="T128" s="19">
        <v>0</v>
      </c>
      <c r="U128" s="19">
        <v>0</v>
      </c>
      <c r="V128" s="19">
        <v>1</v>
      </c>
      <c r="W128" s="19">
        <v>0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9">
        <v>0</v>
      </c>
      <c r="AH128" s="19">
        <v>0</v>
      </c>
      <c r="AI128" s="19">
        <v>0</v>
      </c>
      <c r="AJ128" s="19">
        <v>0</v>
      </c>
      <c r="AK128" s="19">
        <v>0</v>
      </c>
      <c r="AL128" s="19">
        <v>0</v>
      </c>
      <c r="AM128" s="19">
        <v>0</v>
      </c>
      <c r="AN128" s="19">
        <v>0</v>
      </c>
      <c r="AO128" s="19">
        <v>0</v>
      </c>
      <c r="AP128" s="19">
        <v>0</v>
      </c>
      <c r="AQ128" s="19">
        <v>0</v>
      </c>
      <c r="AR128" s="19">
        <v>0</v>
      </c>
      <c r="AS128" s="19">
        <v>0</v>
      </c>
      <c r="AT128" s="19">
        <v>0</v>
      </c>
      <c r="AU128" s="19">
        <v>0</v>
      </c>
      <c r="AV128" s="19">
        <v>0</v>
      </c>
      <c r="AW128" s="19">
        <v>0</v>
      </c>
      <c r="AX128" s="19">
        <v>0</v>
      </c>
      <c r="AY128" s="19">
        <v>0</v>
      </c>
      <c r="AZ128" s="19">
        <v>0</v>
      </c>
      <c r="BA128" s="19">
        <v>0</v>
      </c>
      <c r="BB128" s="19">
        <v>0</v>
      </c>
      <c r="BC128" s="19">
        <v>0</v>
      </c>
    </row>
    <row r="129" spans="1:55" ht="15" customHeight="1" x14ac:dyDescent="0.35">
      <c r="A129" s="18" t="s">
        <v>159</v>
      </c>
      <c r="B129" s="18" t="s">
        <v>158</v>
      </c>
      <c r="C129" s="19">
        <v>0</v>
      </c>
      <c r="D129" s="19">
        <v>1</v>
      </c>
      <c r="E129" s="19">
        <v>3</v>
      </c>
      <c r="F129" s="19">
        <v>3</v>
      </c>
      <c r="G129" s="19">
        <v>1</v>
      </c>
      <c r="H129" s="19">
        <v>0</v>
      </c>
      <c r="I129" s="19">
        <v>0</v>
      </c>
      <c r="J129" s="19">
        <v>0</v>
      </c>
      <c r="K129" s="19">
        <v>3</v>
      </c>
      <c r="L129" s="19">
        <v>2</v>
      </c>
      <c r="M129" s="19">
        <v>0</v>
      </c>
      <c r="N129" s="19">
        <v>2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1</v>
      </c>
      <c r="U129" s="19">
        <v>0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9">
        <v>0</v>
      </c>
      <c r="AH129" s="19">
        <v>0</v>
      </c>
      <c r="AI129" s="19">
        <v>0</v>
      </c>
      <c r="AJ129" s="19">
        <v>0</v>
      </c>
      <c r="AK129" s="19">
        <v>0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v>0</v>
      </c>
      <c r="AU129" s="19"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v>0</v>
      </c>
      <c r="BB129" s="19">
        <v>0</v>
      </c>
      <c r="BC129" s="19">
        <v>0</v>
      </c>
    </row>
    <row r="130" spans="1:55" ht="15" customHeight="1" x14ac:dyDescent="0.35">
      <c r="A130" s="18" t="s">
        <v>163</v>
      </c>
      <c r="B130" s="18" t="s">
        <v>161</v>
      </c>
      <c r="C130" s="19">
        <v>0</v>
      </c>
      <c r="D130" s="19">
        <v>0</v>
      </c>
      <c r="E130" s="19">
        <v>0</v>
      </c>
      <c r="F130" s="19">
        <v>0</v>
      </c>
      <c r="G130" s="19">
        <v>1</v>
      </c>
      <c r="H130" s="19">
        <v>0</v>
      </c>
      <c r="I130" s="19">
        <v>0</v>
      </c>
      <c r="J130" s="19">
        <v>0</v>
      </c>
      <c r="K130" s="19">
        <v>1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v>0</v>
      </c>
      <c r="BB130" s="19">
        <v>0</v>
      </c>
      <c r="BC130" s="19">
        <v>0</v>
      </c>
    </row>
    <row r="131" spans="1:55" ht="15" customHeight="1" x14ac:dyDescent="0.35">
      <c r="A131" s="18" t="s">
        <v>59</v>
      </c>
      <c r="B131" s="18" t="s">
        <v>60</v>
      </c>
      <c r="C131" s="19">
        <v>0</v>
      </c>
      <c r="D131" s="19">
        <v>0</v>
      </c>
      <c r="E131" s="19">
        <v>0</v>
      </c>
      <c r="F131" s="19">
        <v>3</v>
      </c>
      <c r="G131" s="19">
        <v>0</v>
      </c>
      <c r="H131" s="19">
        <v>4</v>
      </c>
      <c r="I131" s="19">
        <v>1</v>
      </c>
      <c r="J131" s="19">
        <v>1</v>
      </c>
      <c r="K131" s="19">
        <v>2</v>
      </c>
      <c r="L131" s="19">
        <v>0</v>
      </c>
      <c r="M131" s="19">
        <v>1</v>
      </c>
      <c r="N131" s="19">
        <v>1</v>
      </c>
      <c r="O131" s="19">
        <v>0</v>
      </c>
      <c r="P131" s="19">
        <v>0</v>
      </c>
      <c r="Q131" s="19">
        <v>0</v>
      </c>
      <c r="R131" s="19">
        <v>2</v>
      </c>
      <c r="S131" s="19">
        <v>1</v>
      </c>
      <c r="T131" s="19">
        <v>1</v>
      </c>
      <c r="U131" s="19">
        <v>1</v>
      </c>
      <c r="V131" s="19">
        <v>1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9">
        <v>0</v>
      </c>
      <c r="AH131" s="19">
        <v>0</v>
      </c>
      <c r="AI131" s="19">
        <v>0</v>
      </c>
      <c r="AJ131" s="19">
        <v>0</v>
      </c>
      <c r="AK131" s="19">
        <v>0</v>
      </c>
      <c r="AL131" s="19">
        <v>0</v>
      </c>
      <c r="AM131" s="19">
        <v>0</v>
      </c>
      <c r="AN131" s="19">
        <v>0</v>
      </c>
      <c r="AO131" s="19">
        <v>0</v>
      </c>
      <c r="AP131" s="19">
        <v>0</v>
      </c>
      <c r="AQ131" s="19">
        <v>0</v>
      </c>
      <c r="AR131" s="19">
        <v>0</v>
      </c>
      <c r="AS131" s="19">
        <v>0</v>
      </c>
      <c r="AT131" s="19">
        <v>0</v>
      </c>
      <c r="AU131" s="19">
        <v>0</v>
      </c>
      <c r="AV131" s="19">
        <v>0</v>
      </c>
      <c r="AW131" s="19">
        <v>0</v>
      </c>
      <c r="AX131" s="19">
        <v>0</v>
      </c>
      <c r="AY131" s="19">
        <v>0</v>
      </c>
      <c r="AZ131" s="19">
        <v>0</v>
      </c>
      <c r="BA131" s="19">
        <v>0</v>
      </c>
      <c r="BB131" s="19">
        <v>0</v>
      </c>
      <c r="BC131" s="19">
        <v>0</v>
      </c>
    </row>
    <row r="132" spans="1:55" ht="15" customHeight="1" x14ac:dyDescent="0.35">
      <c r="A132" s="18" t="s">
        <v>271</v>
      </c>
      <c r="B132" s="18" t="s">
        <v>272</v>
      </c>
      <c r="C132" s="19">
        <v>1</v>
      </c>
      <c r="D132" s="19">
        <v>1</v>
      </c>
      <c r="E132" s="19">
        <v>1</v>
      </c>
      <c r="F132" s="19">
        <v>1</v>
      </c>
      <c r="G132" s="19">
        <v>0</v>
      </c>
      <c r="H132" s="19">
        <v>0</v>
      </c>
      <c r="I132" s="19">
        <v>0</v>
      </c>
      <c r="J132" s="19">
        <v>1</v>
      </c>
      <c r="K132" s="19">
        <v>1</v>
      </c>
      <c r="L132" s="19">
        <v>1</v>
      </c>
      <c r="M132" s="19">
        <v>2</v>
      </c>
      <c r="N132" s="19">
        <v>1</v>
      </c>
      <c r="O132" s="19">
        <v>0</v>
      </c>
      <c r="P132" s="19">
        <v>0</v>
      </c>
      <c r="Q132" s="19">
        <v>1</v>
      </c>
      <c r="R132" s="19">
        <v>1</v>
      </c>
      <c r="S132" s="19">
        <v>1</v>
      </c>
      <c r="T132" s="19">
        <v>1</v>
      </c>
      <c r="U132" s="19">
        <v>0</v>
      </c>
      <c r="V132" s="19">
        <v>1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v>0</v>
      </c>
      <c r="AU132" s="19"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v>0</v>
      </c>
      <c r="BB132" s="19">
        <v>0</v>
      </c>
      <c r="BC132" s="19">
        <v>0</v>
      </c>
    </row>
    <row r="133" spans="1:55" ht="15" customHeight="1" x14ac:dyDescent="0.35">
      <c r="A133" s="18" t="s">
        <v>310</v>
      </c>
      <c r="B133" s="18" t="s">
        <v>311</v>
      </c>
      <c r="C133" s="19">
        <v>0</v>
      </c>
      <c r="D133" s="19">
        <v>1</v>
      </c>
      <c r="E133" s="19">
        <v>2</v>
      </c>
      <c r="F133" s="19">
        <v>0</v>
      </c>
      <c r="G133" s="19">
        <v>4</v>
      </c>
      <c r="H133" s="19">
        <v>0</v>
      </c>
      <c r="I133" s="19">
        <v>0</v>
      </c>
      <c r="J133" s="19">
        <v>3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19">
        <v>0</v>
      </c>
      <c r="AK133" s="19">
        <v>0</v>
      </c>
      <c r="AL133" s="19">
        <v>0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v>0</v>
      </c>
      <c r="AU133" s="19"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v>0</v>
      </c>
      <c r="BB133" s="19">
        <v>0</v>
      </c>
      <c r="BC133" s="19">
        <v>0</v>
      </c>
    </row>
    <row r="134" spans="1:55" ht="15" customHeight="1" x14ac:dyDescent="0.35">
      <c r="A134" s="18" t="s">
        <v>427</v>
      </c>
      <c r="B134" s="18" t="s">
        <v>428</v>
      </c>
      <c r="C134" s="19">
        <v>0</v>
      </c>
      <c r="D134" s="19">
        <v>2</v>
      </c>
      <c r="E134" s="19">
        <v>0</v>
      </c>
      <c r="F134" s="19">
        <v>2</v>
      </c>
      <c r="G134" s="19">
        <v>0</v>
      </c>
      <c r="H134" s="19">
        <v>0</v>
      </c>
      <c r="I134" s="19">
        <v>2</v>
      </c>
      <c r="J134" s="19">
        <v>2</v>
      </c>
      <c r="K134" s="19">
        <v>0</v>
      </c>
      <c r="L134" s="19">
        <v>1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1</v>
      </c>
      <c r="T134" s="19">
        <v>0</v>
      </c>
      <c r="U134" s="19">
        <v>0</v>
      </c>
      <c r="V134" s="19">
        <v>2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v>0</v>
      </c>
      <c r="AH134" s="19">
        <v>0</v>
      </c>
      <c r="AI134" s="19">
        <v>0</v>
      </c>
      <c r="AJ134" s="19">
        <v>0</v>
      </c>
      <c r="AK134" s="19">
        <v>0</v>
      </c>
      <c r="AL134" s="19">
        <v>0</v>
      </c>
      <c r="AM134" s="19">
        <v>0</v>
      </c>
      <c r="AN134" s="19">
        <v>0</v>
      </c>
      <c r="AO134" s="19">
        <v>0</v>
      </c>
      <c r="AP134" s="19">
        <v>0</v>
      </c>
      <c r="AQ134" s="19">
        <v>0</v>
      </c>
      <c r="AR134" s="19">
        <v>0</v>
      </c>
      <c r="AS134" s="19">
        <v>0</v>
      </c>
      <c r="AT134" s="19">
        <v>0</v>
      </c>
      <c r="AU134" s="19"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v>0</v>
      </c>
      <c r="BB134" s="19">
        <v>0</v>
      </c>
      <c r="BC134" s="19">
        <v>0</v>
      </c>
    </row>
    <row r="135" spans="1:55" ht="15" customHeight="1" x14ac:dyDescent="0.35">
      <c r="A135" s="18" t="s">
        <v>510</v>
      </c>
      <c r="B135" s="18" t="s">
        <v>511</v>
      </c>
      <c r="C135" s="19">
        <v>1</v>
      </c>
      <c r="D135" s="19">
        <v>1</v>
      </c>
      <c r="E135" s="19">
        <v>1</v>
      </c>
      <c r="F135" s="19">
        <v>2</v>
      </c>
      <c r="G135" s="19">
        <v>1</v>
      </c>
      <c r="H135" s="19">
        <v>0</v>
      </c>
      <c r="I135" s="19">
        <v>2</v>
      </c>
      <c r="J135" s="19">
        <v>0</v>
      </c>
      <c r="K135" s="19">
        <v>1</v>
      </c>
      <c r="L135" s="19">
        <v>0</v>
      </c>
      <c r="M135" s="19">
        <v>1</v>
      </c>
      <c r="N135" s="19">
        <v>5</v>
      </c>
      <c r="O135" s="19">
        <v>0</v>
      </c>
      <c r="P135" s="19">
        <v>2</v>
      </c>
      <c r="Q135" s="19">
        <v>0</v>
      </c>
      <c r="R135" s="19">
        <v>0</v>
      </c>
      <c r="S135" s="19">
        <v>1</v>
      </c>
      <c r="T135" s="19">
        <v>0</v>
      </c>
      <c r="U135" s="19">
        <v>1</v>
      </c>
      <c r="V135" s="19">
        <v>0</v>
      </c>
      <c r="W135" s="19">
        <v>0</v>
      </c>
      <c r="X135" s="19">
        <v>0</v>
      </c>
      <c r="Y135" s="19">
        <v>0</v>
      </c>
      <c r="Z135" s="19">
        <v>0</v>
      </c>
      <c r="AA135" s="19">
        <v>0</v>
      </c>
      <c r="AB135" s="19">
        <v>0</v>
      </c>
      <c r="AC135" s="19">
        <v>0</v>
      </c>
      <c r="AD135" s="19">
        <v>0</v>
      </c>
      <c r="AE135" s="19">
        <v>0</v>
      </c>
      <c r="AF135" s="19">
        <v>0</v>
      </c>
      <c r="AG135" s="19">
        <v>0</v>
      </c>
      <c r="AH135" s="19">
        <v>0</v>
      </c>
      <c r="AI135" s="19">
        <v>0</v>
      </c>
      <c r="AJ135" s="19">
        <v>0</v>
      </c>
      <c r="AK135" s="19">
        <v>0</v>
      </c>
      <c r="AL135" s="19">
        <v>0</v>
      </c>
      <c r="AM135" s="19">
        <v>0</v>
      </c>
      <c r="AN135" s="19">
        <v>0</v>
      </c>
      <c r="AO135" s="19">
        <v>0</v>
      </c>
      <c r="AP135" s="19">
        <v>0</v>
      </c>
      <c r="AQ135" s="19">
        <v>0</v>
      </c>
      <c r="AR135" s="19">
        <v>0</v>
      </c>
      <c r="AS135" s="19">
        <v>0</v>
      </c>
      <c r="AT135" s="19">
        <v>0</v>
      </c>
      <c r="AU135" s="19">
        <v>0</v>
      </c>
      <c r="AV135" s="19">
        <v>0</v>
      </c>
      <c r="AW135" s="19">
        <v>0</v>
      </c>
      <c r="AX135" s="19">
        <v>0</v>
      </c>
      <c r="AY135" s="19">
        <v>0</v>
      </c>
      <c r="AZ135" s="19">
        <v>0</v>
      </c>
      <c r="BA135" s="19">
        <v>0</v>
      </c>
      <c r="BB135" s="19">
        <v>0</v>
      </c>
      <c r="BC135" s="19">
        <v>0</v>
      </c>
    </row>
    <row r="136" spans="1:55" ht="15" customHeight="1" x14ac:dyDescent="0.35">
      <c r="A136" s="18" t="s">
        <v>535</v>
      </c>
      <c r="B136" s="18" t="s">
        <v>536</v>
      </c>
      <c r="C136" s="19">
        <v>2</v>
      </c>
      <c r="D136" s="19">
        <v>0</v>
      </c>
      <c r="E136" s="19">
        <v>1</v>
      </c>
      <c r="F136" s="19">
        <v>0</v>
      </c>
      <c r="G136" s="19">
        <v>2</v>
      </c>
      <c r="H136" s="19">
        <v>0</v>
      </c>
      <c r="I136" s="19">
        <v>0</v>
      </c>
      <c r="J136" s="19">
        <v>0</v>
      </c>
      <c r="K136" s="19">
        <v>3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19">
        <v>1</v>
      </c>
      <c r="R136" s="19">
        <v>0</v>
      </c>
      <c r="S136" s="19">
        <v>0</v>
      </c>
      <c r="T136" s="19">
        <v>0</v>
      </c>
      <c r="U136" s="19">
        <v>1</v>
      </c>
      <c r="V136" s="19">
        <v>1</v>
      </c>
      <c r="W136" s="19">
        <v>0</v>
      </c>
      <c r="X136" s="19">
        <v>0</v>
      </c>
      <c r="Y136" s="19">
        <v>0</v>
      </c>
      <c r="Z136" s="19">
        <v>0</v>
      </c>
      <c r="AA136" s="19">
        <v>0</v>
      </c>
      <c r="AB136" s="19">
        <v>0</v>
      </c>
      <c r="AC136" s="19">
        <v>0</v>
      </c>
      <c r="AD136" s="19">
        <v>0</v>
      </c>
      <c r="AE136" s="19">
        <v>0</v>
      </c>
      <c r="AF136" s="19">
        <v>0</v>
      </c>
      <c r="AG136" s="19">
        <v>0</v>
      </c>
      <c r="AH136" s="19">
        <v>0</v>
      </c>
      <c r="AI136" s="19">
        <v>0</v>
      </c>
      <c r="AJ136" s="19">
        <v>0</v>
      </c>
      <c r="AK136" s="19">
        <v>0</v>
      </c>
      <c r="AL136" s="19">
        <v>0</v>
      </c>
      <c r="AM136" s="19">
        <v>0</v>
      </c>
      <c r="AN136" s="19">
        <v>0</v>
      </c>
      <c r="AO136" s="19">
        <v>0</v>
      </c>
      <c r="AP136" s="19">
        <v>0</v>
      </c>
      <c r="AQ136" s="19">
        <v>0</v>
      </c>
      <c r="AR136" s="19">
        <v>0</v>
      </c>
      <c r="AS136" s="19">
        <v>0</v>
      </c>
      <c r="AT136" s="19">
        <v>0</v>
      </c>
      <c r="AU136" s="19">
        <v>0</v>
      </c>
      <c r="AV136" s="19">
        <v>0</v>
      </c>
      <c r="AW136" s="19">
        <v>0</v>
      </c>
      <c r="AX136" s="19">
        <v>0</v>
      </c>
      <c r="AY136" s="19">
        <v>0</v>
      </c>
      <c r="AZ136" s="19">
        <v>0</v>
      </c>
      <c r="BA136" s="19">
        <v>0</v>
      </c>
      <c r="BB136" s="19">
        <v>0</v>
      </c>
      <c r="BC136" s="19">
        <v>0</v>
      </c>
    </row>
    <row r="137" spans="1:55" ht="15" customHeight="1" x14ac:dyDescent="0.35">
      <c r="A137" s="18" t="s">
        <v>433</v>
      </c>
      <c r="B137" s="18" t="s">
        <v>434</v>
      </c>
      <c r="C137" s="19">
        <v>1</v>
      </c>
      <c r="D137" s="19">
        <v>2</v>
      </c>
      <c r="E137" s="19">
        <v>1</v>
      </c>
      <c r="F137" s="19">
        <v>2</v>
      </c>
      <c r="G137" s="19">
        <v>2</v>
      </c>
      <c r="H137" s="19">
        <v>1</v>
      </c>
      <c r="I137" s="19">
        <v>2</v>
      </c>
      <c r="J137" s="19">
        <v>0</v>
      </c>
      <c r="K137" s="19">
        <v>0</v>
      </c>
      <c r="L137" s="19">
        <v>2</v>
      </c>
      <c r="M137" s="19">
        <v>0</v>
      </c>
      <c r="N137" s="19">
        <v>1</v>
      </c>
      <c r="O137" s="19">
        <v>0</v>
      </c>
      <c r="P137" s="19">
        <v>0</v>
      </c>
      <c r="Q137" s="19">
        <v>0</v>
      </c>
      <c r="R137" s="19">
        <v>0</v>
      </c>
      <c r="S137" s="19">
        <v>2</v>
      </c>
      <c r="T137" s="19">
        <v>0</v>
      </c>
      <c r="U137" s="19">
        <v>0</v>
      </c>
      <c r="V137" s="19">
        <v>0</v>
      </c>
      <c r="W137" s="19">
        <v>0</v>
      </c>
      <c r="X137" s="19">
        <v>0</v>
      </c>
      <c r="Y137" s="19">
        <v>0</v>
      </c>
      <c r="Z137" s="19">
        <v>0</v>
      </c>
      <c r="AA137" s="19">
        <v>0</v>
      </c>
      <c r="AB137" s="19">
        <v>0</v>
      </c>
      <c r="AC137" s="19">
        <v>0</v>
      </c>
      <c r="AD137" s="19">
        <v>0</v>
      </c>
      <c r="AE137" s="19">
        <v>0</v>
      </c>
      <c r="AF137" s="19">
        <v>0</v>
      </c>
      <c r="AG137" s="19">
        <v>0</v>
      </c>
      <c r="AH137" s="19">
        <v>0</v>
      </c>
      <c r="AI137" s="19">
        <v>0</v>
      </c>
      <c r="AJ137" s="19">
        <v>0</v>
      </c>
      <c r="AK137" s="19">
        <v>0</v>
      </c>
      <c r="AL137" s="19">
        <v>0</v>
      </c>
      <c r="AM137" s="19">
        <v>0</v>
      </c>
      <c r="AN137" s="19">
        <v>0</v>
      </c>
      <c r="AO137" s="19">
        <v>0</v>
      </c>
      <c r="AP137" s="19">
        <v>0</v>
      </c>
      <c r="AQ137" s="19">
        <v>0</v>
      </c>
      <c r="AR137" s="19">
        <v>0</v>
      </c>
      <c r="AS137" s="19">
        <v>0</v>
      </c>
      <c r="AT137" s="19">
        <v>0</v>
      </c>
      <c r="AU137" s="19">
        <v>0</v>
      </c>
      <c r="AV137" s="19">
        <v>0</v>
      </c>
      <c r="AW137" s="19">
        <v>0</v>
      </c>
      <c r="AX137" s="19">
        <v>0</v>
      </c>
      <c r="AY137" s="19">
        <v>0</v>
      </c>
      <c r="AZ137" s="19">
        <v>0</v>
      </c>
      <c r="BA137" s="19">
        <v>0</v>
      </c>
      <c r="BB137" s="19">
        <v>0</v>
      </c>
      <c r="BC137" s="19">
        <v>0</v>
      </c>
    </row>
    <row r="138" spans="1:55" ht="15" customHeight="1" x14ac:dyDescent="0.35">
      <c r="A138" s="18" t="s">
        <v>555</v>
      </c>
      <c r="B138" s="18" t="s">
        <v>556</v>
      </c>
      <c r="C138" s="19">
        <v>23</v>
      </c>
      <c r="D138" s="19">
        <v>31</v>
      </c>
      <c r="E138" s="19">
        <v>30</v>
      </c>
      <c r="F138" s="19">
        <v>37</v>
      </c>
      <c r="G138" s="19">
        <v>51</v>
      </c>
      <c r="H138" s="19">
        <v>33</v>
      </c>
      <c r="I138" s="19">
        <v>30</v>
      </c>
      <c r="J138" s="19">
        <v>25</v>
      </c>
      <c r="K138" s="19">
        <v>22</v>
      </c>
      <c r="L138" s="19">
        <v>51</v>
      </c>
      <c r="M138" s="19">
        <v>112</v>
      </c>
      <c r="N138" s="19">
        <v>93</v>
      </c>
      <c r="O138" s="19">
        <v>178</v>
      </c>
      <c r="P138" s="19">
        <v>224</v>
      </c>
      <c r="Q138" s="19">
        <v>194</v>
      </c>
      <c r="R138" s="19">
        <v>199</v>
      </c>
      <c r="S138" s="19">
        <v>153</v>
      </c>
      <c r="T138" s="19">
        <v>80</v>
      </c>
      <c r="U138" s="19">
        <v>94</v>
      </c>
      <c r="V138" s="19">
        <v>78</v>
      </c>
      <c r="W138" s="19">
        <v>0</v>
      </c>
      <c r="X138" s="19">
        <v>0</v>
      </c>
      <c r="Y138" s="19">
        <v>0</v>
      </c>
      <c r="Z138" s="19">
        <v>0</v>
      </c>
      <c r="AA138" s="19">
        <v>0</v>
      </c>
      <c r="AB138" s="19">
        <v>0</v>
      </c>
      <c r="AC138" s="19">
        <v>0</v>
      </c>
      <c r="AD138" s="19">
        <v>0</v>
      </c>
      <c r="AE138" s="19">
        <v>0</v>
      </c>
      <c r="AF138" s="19">
        <v>0</v>
      </c>
      <c r="AG138" s="19">
        <v>0</v>
      </c>
      <c r="AH138" s="19">
        <v>0</v>
      </c>
      <c r="AI138" s="19">
        <v>0</v>
      </c>
      <c r="AJ138" s="19">
        <v>0</v>
      </c>
      <c r="AK138" s="19">
        <v>0</v>
      </c>
      <c r="AL138" s="19">
        <v>0</v>
      </c>
      <c r="AM138" s="19">
        <v>0</v>
      </c>
      <c r="AN138" s="19">
        <v>0</v>
      </c>
      <c r="AO138" s="19">
        <v>0</v>
      </c>
      <c r="AP138" s="19">
        <v>0</v>
      </c>
      <c r="AQ138" s="19">
        <v>0</v>
      </c>
      <c r="AR138" s="19">
        <v>0</v>
      </c>
      <c r="AS138" s="19">
        <v>0</v>
      </c>
      <c r="AT138" s="19">
        <v>0</v>
      </c>
      <c r="AU138" s="19">
        <v>0</v>
      </c>
      <c r="AV138" s="19">
        <v>0</v>
      </c>
      <c r="AW138" s="19">
        <v>0</v>
      </c>
      <c r="AX138" s="19">
        <v>0</v>
      </c>
      <c r="AY138" s="19">
        <v>0</v>
      </c>
      <c r="AZ138" s="19">
        <v>0</v>
      </c>
      <c r="BA138" s="19">
        <v>0</v>
      </c>
      <c r="BB138" s="19">
        <v>0</v>
      </c>
      <c r="BC138" s="19">
        <v>0</v>
      </c>
    </row>
    <row r="139" spans="1:55" ht="15" customHeight="1" x14ac:dyDescent="0.35">
      <c r="A139" s="18" t="s">
        <v>553</v>
      </c>
      <c r="B139" s="18" t="s">
        <v>554</v>
      </c>
      <c r="C139" s="19">
        <v>1</v>
      </c>
      <c r="D139" s="19">
        <v>0</v>
      </c>
      <c r="E139" s="19">
        <v>0</v>
      </c>
      <c r="F139" s="19">
        <v>0</v>
      </c>
      <c r="G139" s="19">
        <v>0</v>
      </c>
      <c r="H139" s="19">
        <v>4</v>
      </c>
      <c r="I139" s="19">
        <v>3</v>
      </c>
      <c r="J139" s="19">
        <v>1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2</v>
      </c>
      <c r="R139" s="19">
        <v>1</v>
      </c>
      <c r="S139" s="19">
        <v>0</v>
      </c>
      <c r="T139" s="19">
        <v>0</v>
      </c>
      <c r="U139" s="19">
        <v>0</v>
      </c>
      <c r="V139" s="19">
        <v>0</v>
      </c>
      <c r="W139" s="19">
        <v>0</v>
      </c>
      <c r="X139" s="19">
        <v>0</v>
      </c>
      <c r="Y139" s="19">
        <v>0</v>
      </c>
      <c r="Z139" s="19">
        <v>0</v>
      </c>
      <c r="AA139" s="19">
        <v>0</v>
      </c>
      <c r="AB139" s="19">
        <v>0</v>
      </c>
      <c r="AC139" s="19">
        <v>0</v>
      </c>
      <c r="AD139" s="19">
        <v>0</v>
      </c>
      <c r="AE139" s="19">
        <v>0</v>
      </c>
      <c r="AF139" s="19">
        <v>0</v>
      </c>
      <c r="AG139" s="19">
        <v>0</v>
      </c>
      <c r="AH139" s="19">
        <v>0</v>
      </c>
      <c r="AI139" s="19">
        <v>0</v>
      </c>
      <c r="AJ139" s="19">
        <v>0</v>
      </c>
      <c r="AK139" s="19">
        <v>0</v>
      </c>
      <c r="AL139" s="19">
        <v>0</v>
      </c>
      <c r="AM139" s="19">
        <v>0</v>
      </c>
      <c r="AN139" s="19">
        <v>0</v>
      </c>
      <c r="AO139" s="19">
        <v>0</v>
      </c>
      <c r="AP139" s="19">
        <v>0</v>
      </c>
      <c r="AQ139" s="19">
        <v>0</v>
      </c>
      <c r="AR139" s="19">
        <v>0</v>
      </c>
      <c r="AS139" s="19">
        <v>0</v>
      </c>
      <c r="AT139" s="19">
        <v>0</v>
      </c>
      <c r="AU139" s="19">
        <v>0</v>
      </c>
      <c r="AV139" s="19">
        <v>0</v>
      </c>
      <c r="AW139" s="19">
        <v>0</v>
      </c>
      <c r="AX139" s="19">
        <v>0</v>
      </c>
      <c r="AY139" s="19">
        <v>0</v>
      </c>
      <c r="AZ139" s="19">
        <v>0</v>
      </c>
      <c r="BA139" s="19">
        <v>0</v>
      </c>
      <c r="BB139" s="19">
        <v>0</v>
      </c>
      <c r="BC139" s="19">
        <v>0</v>
      </c>
    </row>
    <row r="140" spans="1:55" ht="15" customHeight="1" x14ac:dyDescent="0.35">
      <c r="A140" s="18" t="s">
        <v>42</v>
      </c>
      <c r="B140" s="18" t="s">
        <v>41</v>
      </c>
      <c r="C140" s="19">
        <v>0</v>
      </c>
      <c r="D140" s="19">
        <v>0</v>
      </c>
      <c r="E140" s="19">
        <v>2</v>
      </c>
      <c r="F140" s="19">
        <v>0</v>
      </c>
      <c r="G140" s="19">
        <v>1</v>
      </c>
      <c r="H140" s="19">
        <v>0</v>
      </c>
      <c r="I140" s="19">
        <v>0</v>
      </c>
      <c r="J140" s="19">
        <v>0</v>
      </c>
      <c r="K140" s="19">
        <v>0</v>
      </c>
      <c r="L140" s="19">
        <v>1</v>
      </c>
      <c r="M140" s="19">
        <v>0</v>
      </c>
      <c r="N140" s="19">
        <v>0</v>
      </c>
      <c r="O140" s="19">
        <v>0</v>
      </c>
      <c r="P140" s="19">
        <v>0</v>
      </c>
      <c r="Q140" s="19">
        <v>2</v>
      </c>
      <c r="R140" s="19">
        <v>1</v>
      </c>
      <c r="S140" s="19">
        <v>0</v>
      </c>
      <c r="T140" s="19">
        <v>0</v>
      </c>
      <c r="U140" s="19">
        <v>2</v>
      </c>
      <c r="V140" s="19">
        <v>0</v>
      </c>
      <c r="W140" s="19">
        <v>0</v>
      </c>
      <c r="X140" s="19">
        <v>0</v>
      </c>
      <c r="Y140" s="19">
        <v>0</v>
      </c>
      <c r="Z140" s="19">
        <v>0</v>
      </c>
      <c r="AA140" s="19">
        <v>0</v>
      </c>
      <c r="AB140" s="19">
        <v>0</v>
      </c>
      <c r="AC140" s="19">
        <v>0</v>
      </c>
      <c r="AD140" s="19">
        <v>0</v>
      </c>
      <c r="AE140" s="19">
        <v>0</v>
      </c>
      <c r="AF140" s="19">
        <v>0</v>
      </c>
      <c r="AG140" s="19">
        <v>0</v>
      </c>
      <c r="AH140" s="19">
        <v>0</v>
      </c>
      <c r="AI140" s="19">
        <v>0</v>
      </c>
      <c r="AJ140" s="19">
        <v>0</v>
      </c>
      <c r="AK140" s="19">
        <v>0</v>
      </c>
      <c r="AL140" s="19">
        <v>0</v>
      </c>
      <c r="AM140" s="19">
        <v>0</v>
      </c>
      <c r="AN140" s="19">
        <v>0</v>
      </c>
      <c r="AO140" s="19">
        <v>0</v>
      </c>
      <c r="AP140" s="19">
        <v>0</v>
      </c>
      <c r="AQ140" s="19">
        <v>0</v>
      </c>
      <c r="AR140" s="19">
        <v>0</v>
      </c>
      <c r="AS140" s="19">
        <v>0</v>
      </c>
      <c r="AT140" s="19">
        <v>0</v>
      </c>
      <c r="AU140" s="19">
        <v>0</v>
      </c>
      <c r="AV140" s="19">
        <v>0</v>
      </c>
      <c r="AW140" s="19">
        <v>0</v>
      </c>
      <c r="AX140" s="19">
        <v>0</v>
      </c>
      <c r="AY140" s="19">
        <v>0</v>
      </c>
      <c r="AZ140" s="19">
        <v>0</v>
      </c>
      <c r="BA140" s="19">
        <v>0</v>
      </c>
      <c r="BB140" s="19">
        <v>0</v>
      </c>
      <c r="BC140" s="19">
        <v>0</v>
      </c>
    </row>
    <row r="141" spans="1:55" ht="15" customHeight="1" x14ac:dyDescent="0.35">
      <c r="A141" s="18" t="s">
        <v>547</v>
      </c>
      <c r="B141" s="18" t="s">
        <v>548</v>
      </c>
      <c r="C141" s="19">
        <v>2</v>
      </c>
      <c r="D141" s="19">
        <v>1</v>
      </c>
      <c r="E141" s="19">
        <v>1</v>
      </c>
      <c r="F141" s="19">
        <v>0</v>
      </c>
      <c r="G141" s="19">
        <v>0</v>
      </c>
      <c r="H141" s="19">
        <v>1</v>
      </c>
      <c r="I141" s="19">
        <v>1</v>
      </c>
      <c r="J141" s="19">
        <v>0</v>
      </c>
      <c r="K141" s="19">
        <v>1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  <c r="Q141" s="19">
        <v>0</v>
      </c>
      <c r="R141" s="19">
        <v>0</v>
      </c>
      <c r="S141" s="19">
        <v>0</v>
      </c>
      <c r="T141" s="19">
        <v>0</v>
      </c>
      <c r="U141" s="19">
        <v>0</v>
      </c>
      <c r="V141" s="19">
        <v>1</v>
      </c>
      <c r="W141" s="19">
        <v>0</v>
      </c>
      <c r="X141" s="19">
        <v>0</v>
      </c>
      <c r="Y141" s="19">
        <v>0</v>
      </c>
      <c r="Z141" s="19">
        <v>0</v>
      </c>
      <c r="AA141" s="19">
        <v>0</v>
      </c>
      <c r="AB141" s="19">
        <v>0</v>
      </c>
      <c r="AC141" s="19">
        <v>0</v>
      </c>
      <c r="AD141" s="19">
        <v>0</v>
      </c>
      <c r="AE141" s="19">
        <v>0</v>
      </c>
      <c r="AF141" s="19">
        <v>0</v>
      </c>
      <c r="AG141" s="19">
        <v>0</v>
      </c>
      <c r="AH141" s="19">
        <v>0</v>
      </c>
      <c r="AI141" s="19">
        <v>0</v>
      </c>
      <c r="AJ141" s="19">
        <v>0</v>
      </c>
      <c r="AK141" s="19">
        <v>0</v>
      </c>
      <c r="AL141" s="19">
        <v>0</v>
      </c>
      <c r="AM141" s="19">
        <v>0</v>
      </c>
      <c r="AN141" s="19">
        <v>0</v>
      </c>
      <c r="AO141" s="19">
        <v>0</v>
      </c>
      <c r="AP141" s="19">
        <v>0</v>
      </c>
      <c r="AQ141" s="19">
        <v>0</v>
      </c>
      <c r="AR141" s="19">
        <v>0</v>
      </c>
      <c r="AS141" s="19">
        <v>0</v>
      </c>
      <c r="AT141" s="19">
        <v>0</v>
      </c>
      <c r="AU141" s="19">
        <v>0</v>
      </c>
      <c r="AV141" s="19">
        <v>0</v>
      </c>
      <c r="AW141" s="19">
        <v>0</v>
      </c>
      <c r="AX141" s="19">
        <v>0</v>
      </c>
      <c r="AY141" s="19">
        <v>0</v>
      </c>
      <c r="AZ141" s="19">
        <v>0</v>
      </c>
      <c r="BA141" s="19">
        <v>0</v>
      </c>
      <c r="BB141" s="19">
        <v>0</v>
      </c>
      <c r="BC141" s="19">
        <v>0</v>
      </c>
    </row>
    <row r="142" spans="1:55" ht="15" customHeight="1" x14ac:dyDescent="0.35">
      <c r="A142" s="18" t="s">
        <v>211</v>
      </c>
      <c r="B142" s="18" t="s">
        <v>212</v>
      </c>
      <c r="C142" s="19">
        <v>0</v>
      </c>
      <c r="D142" s="19">
        <v>0</v>
      </c>
      <c r="E142" s="19">
        <v>1</v>
      </c>
      <c r="F142" s="19">
        <v>2</v>
      </c>
      <c r="G142" s="19">
        <v>1</v>
      </c>
      <c r="H142" s="19">
        <v>0</v>
      </c>
      <c r="I142" s="19">
        <v>1</v>
      </c>
      <c r="J142" s="19">
        <v>0</v>
      </c>
      <c r="K142" s="19">
        <v>0</v>
      </c>
      <c r="L142" s="19">
        <v>2</v>
      </c>
      <c r="M142" s="19">
        <v>2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1</v>
      </c>
      <c r="U142" s="19">
        <v>0</v>
      </c>
      <c r="V142" s="19">
        <v>1</v>
      </c>
      <c r="W142" s="19">
        <v>0</v>
      </c>
      <c r="X142" s="19">
        <v>0</v>
      </c>
      <c r="Y142" s="19">
        <v>0</v>
      </c>
      <c r="Z142" s="19">
        <v>0</v>
      </c>
      <c r="AA142" s="19">
        <v>0</v>
      </c>
      <c r="AB142" s="19">
        <v>0</v>
      </c>
      <c r="AC142" s="19">
        <v>0</v>
      </c>
      <c r="AD142" s="19">
        <v>0</v>
      </c>
      <c r="AE142" s="19">
        <v>0</v>
      </c>
      <c r="AF142" s="19">
        <v>0</v>
      </c>
      <c r="AG142" s="19">
        <v>0</v>
      </c>
      <c r="AH142" s="19">
        <v>0</v>
      </c>
      <c r="AI142" s="19">
        <v>0</v>
      </c>
      <c r="AJ142" s="19">
        <v>0</v>
      </c>
      <c r="AK142" s="19">
        <v>0</v>
      </c>
      <c r="AL142" s="19">
        <v>0</v>
      </c>
      <c r="AM142" s="19">
        <v>0</v>
      </c>
      <c r="AN142" s="19">
        <v>0</v>
      </c>
      <c r="AO142" s="19">
        <v>0</v>
      </c>
      <c r="AP142" s="19">
        <v>0</v>
      </c>
      <c r="AQ142" s="19">
        <v>0</v>
      </c>
      <c r="AR142" s="19">
        <v>0</v>
      </c>
      <c r="AS142" s="19">
        <v>0</v>
      </c>
      <c r="AT142" s="19">
        <v>0</v>
      </c>
      <c r="AU142" s="19"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v>0</v>
      </c>
      <c r="BB142" s="19">
        <v>0</v>
      </c>
      <c r="BC142" s="19">
        <v>0</v>
      </c>
    </row>
    <row r="143" spans="1:55" ht="15" customHeight="1" x14ac:dyDescent="0.35">
      <c r="A143" s="18" t="s">
        <v>443</v>
      </c>
      <c r="B143" s="18" t="s">
        <v>444</v>
      </c>
      <c r="C143" s="19">
        <v>0</v>
      </c>
      <c r="D143" s="19">
        <v>1</v>
      </c>
      <c r="E143" s="19">
        <v>0</v>
      </c>
      <c r="F143" s="19">
        <v>1</v>
      </c>
      <c r="G143" s="19">
        <v>0</v>
      </c>
      <c r="H143" s="19">
        <v>0</v>
      </c>
      <c r="I143" s="19">
        <v>3</v>
      </c>
      <c r="J143" s="19">
        <v>0</v>
      </c>
      <c r="K143" s="19">
        <v>1</v>
      </c>
      <c r="L143" s="19">
        <v>1</v>
      </c>
      <c r="M143" s="19">
        <v>0</v>
      </c>
      <c r="N143" s="19">
        <v>2</v>
      </c>
      <c r="O143" s="19">
        <v>1</v>
      </c>
      <c r="P143" s="19">
        <v>0</v>
      </c>
      <c r="Q143" s="19">
        <v>0</v>
      </c>
      <c r="R143" s="19">
        <v>28</v>
      </c>
      <c r="S143" s="19">
        <v>0</v>
      </c>
      <c r="T143" s="19">
        <v>1</v>
      </c>
      <c r="U143" s="19">
        <v>1</v>
      </c>
      <c r="V143" s="19">
        <v>0</v>
      </c>
      <c r="W143" s="19">
        <v>0</v>
      </c>
      <c r="X143" s="19">
        <v>0</v>
      </c>
      <c r="Y143" s="19">
        <v>0</v>
      </c>
      <c r="Z143" s="19">
        <v>0</v>
      </c>
      <c r="AA143" s="19">
        <v>0</v>
      </c>
      <c r="AB143" s="19">
        <v>0</v>
      </c>
      <c r="AC143" s="19">
        <v>0</v>
      </c>
      <c r="AD143" s="19">
        <v>0</v>
      </c>
      <c r="AE143" s="19">
        <v>0</v>
      </c>
      <c r="AF143" s="19">
        <v>0</v>
      </c>
      <c r="AG143" s="19">
        <v>0</v>
      </c>
      <c r="AH143" s="19">
        <v>0</v>
      </c>
      <c r="AI143" s="19">
        <v>0</v>
      </c>
      <c r="AJ143" s="19">
        <v>0</v>
      </c>
      <c r="AK143" s="19">
        <v>0</v>
      </c>
      <c r="AL143" s="19">
        <v>0</v>
      </c>
      <c r="AM143" s="19">
        <v>0</v>
      </c>
      <c r="AN143" s="19">
        <v>0</v>
      </c>
      <c r="AO143" s="19">
        <v>0</v>
      </c>
      <c r="AP143" s="19">
        <v>0</v>
      </c>
      <c r="AQ143" s="19">
        <v>0</v>
      </c>
      <c r="AR143" s="19">
        <v>0</v>
      </c>
      <c r="AS143" s="19">
        <v>0</v>
      </c>
      <c r="AT143" s="19">
        <v>0</v>
      </c>
      <c r="AU143" s="19">
        <v>0</v>
      </c>
      <c r="AV143" s="19">
        <v>0</v>
      </c>
      <c r="AW143" s="19">
        <v>0</v>
      </c>
      <c r="AX143" s="19">
        <v>0</v>
      </c>
      <c r="AY143" s="19">
        <v>0</v>
      </c>
      <c r="AZ143" s="19">
        <v>0</v>
      </c>
      <c r="BA143" s="19">
        <v>0</v>
      </c>
      <c r="BB143" s="19">
        <v>0</v>
      </c>
      <c r="BC143" s="19">
        <v>0</v>
      </c>
    </row>
    <row r="144" spans="1:55" ht="15" customHeight="1" x14ac:dyDescent="0.35">
      <c r="A144" s="18" t="s">
        <v>257</v>
      </c>
      <c r="B144" s="18" t="s">
        <v>258</v>
      </c>
      <c r="C144" s="19">
        <v>1</v>
      </c>
      <c r="D144" s="19">
        <v>0</v>
      </c>
      <c r="E144" s="19">
        <v>2</v>
      </c>
      <c r="F144" s="19">
        <v>1</v>
      </c>
      <c r="G144" s="19">
        <v>4</v>
      </c>
      <c r="H144" s="19">
        <v>0</v>
      </c>
      <c r="I144" s="19">
        <v>0</v>
      </c>
      <c r="J144" s="19">
        <v>3</v>
      </c>
      <c r="K144" s="19">
        <v>1</v>
      </c>
      <c r="L144" s="19">
        <v>2</v>
      </c>
      <c r="M144" s="19">
        <v>3</v>
      </c>
      <c r="N144" s="19">
        <v>0</v>
      </c>
      <c r="O144" s="19">
        <v>0</v>
      </c>
      <c r="P144" s="19">
        <v>0</v>
      </c>
      <c r="Q144" s="19">
        <v>0</v>
      </c>
      <c r="R144" s="19">
        <v>0</v>
      </c>
      <c r="S144" s="19">
        <v>0</v>
      </c>
      <c r="T144" s="19">
        <v>0</v>
      </c>
      <c r="U144" s="19">
        <v>1</v>
      </c>
      <c r="V144" s="19">
        <v>0</v>
      </c>
      <c r="W144" s="19">
        <v>0</v>
      </c>
      <c r="X144" s="19">
        <v>0</v>
      </c>
      <c r="Y144" s="19">
        <v>0</v>
      </c>
      <c r="Z144" s="19">
        <v>0</v>
      </c>
      <c r="AA144" s="19">
        <v>0</v>
      </c>
      <c r="AB144" s="19">
        <v>0</v>
      </c>
      <c r="AC144" s="19">
        <v>0</v>
      </c>
      <c r="AD144" s="19">
        <v>0</v>
      </c>
      <c r="AE144" s="19">
        <v>0</v>
      </c>
      <c r="AF144" s="19">
        <v>0</v>
      </c>
      <c r="AG144" s="19">
        <v>0</v>
      </c>
      <c r="AH144" s="19">
        <v>0</v>
      </c>
      <c r="AI144" s="19">
        <v>0</v>
      </c>
      <c r="AJ144" s="19">
        <v>0</v>
      </c>
      <c r="AK144" s="19">
        <v>0</v>
      </c>
      <c r="AL144" s="19">
        <v>0</v>
      </c>
      <c r="AM144" s="19">
        <v>0</v>
      </c>
      <c r="AN144" s="19">
        <v>0</v>
      </c>
      <c r="AO144" s="19">
        <v>0</v>
      </c>
      <c r="AP144" s="19">
        <v>0</v>
      </c>
      <c r="AQ144" s="19">
        <v>0</v>
      </c>
      <c r="AR144" s="19">
        <v>0</v>
      </c>
      <c r="AS144" s="19">
        <v>0</v>
      </c>
      <c r="AT144" s="19">
        <v>0</v>
      </c>
      <c r="AU144" s="19">
        <v>0</v>
      </c>
      <c r="AV144" s="19">
        <v>0</v>
      </c>
      <c r="AW144" s="19">
        <v>0</v>
      </c>
      <c r="AX144" s="19">
        <v>0</v>
      </c>
      <c r="AY144" s="19">
        <v>0</v>
      </c>
      <c r="AZ144" s="19">
        <v>0</v>
      </c>
      <c r="BA144" s="19">
        <v>0</v>
      </c>
      <c r="BB144" s="19">
        <v>0</v>
      </c>
      <c r="BC144" s="19">
        <v>0</v>
      </c>
    </row>
    <row r="145" spans="1:55" ht="15" customHeight="1" x14ac:dyDescent="0.35">
      <c r="A145" s="18" t="s">
        <v>524</v>
      </c>
      <c r="B145" s="18" t="s">
        <v>523</v>
      </c>
      <c r="C145" s="19">
        <v>2</v>
      </c>
      <c r="D145" s="19">
        <v>0</v>
      </c>
      <c r="E145" s="19">
        <v>0</v>
      </c>
      <c r="F145" s="19">
        <v>0</v>
      </c>
      <c r="G145" s="19">
        <v>0</v>
      </c>
      <c r="H145" s="19">
        <v>1</v>
      </c>
      <c r="I145" s="19">
        <v>0</v>
      </c>
      <c r="J145" s="19">
        <v>1</v>
      </c>
      <c r="K145" s="19">
        <v>0</v>
      </c>
      <c r="L145" s="19">
        <v>2</v>
      </c>
      <c r="M145" s="19">
        <v>1</v>
      </c>
      <c r="N145" s="19">
        <v>0</v>
      </c>
      <c r="O145" s="19">
        <v>0</v>
      </c>
      <c r="P145" s="19">
        <v>0</v>
      </c>
      <c r="Q145" s="19">
        <v>0</v>
      </c>
      <c r="R145" s="19">
        <v>0</v>
      </c>
      <c r="S145" s="19">
        <v>0</v>
      </c>
      <c r="T145" s="19">
        <v>0</v>
      </c>
      <c r="U145" s="19">
        <v>0</v>
      </c>
      <c r="V145" s="19">
        <v>0</v>
      </c>
      <c r="W145" s="19">
        <v>0</v>
      </c>
      <c r="X145" s="19">
        <v>0</v>
      </c>
      <c r="Y145" s="19">
        <v>0</v>
      </c>
      <c r="Z145" s="19">
        <v>0</v>
      </c>
      <c r="AA145" s="19">
        <v>0</v>
      </c>
      <c r="AB145" s="19">
        <v>0</v>
      </c>
      <c r="AC145" s="19">
        <v>0</v>
      </c>
      <c r="AD145" s="19">
        <v>0</v>
      </c>
      <c r="AE145" s="19">
        <v>0</v>
      </c>
      <c r="AF145" s="19">
        <v>0</v>
      </c>
      <c r="AG145" s="19">
        <v>0</v>
      </c>
      <c r="AH145" s="19">
        <v>0</v>
      </c>
      <c r="AI145" s="19">
        <v>0</v>
      </c>
      <c r="AJ145" s="19">
        <v>0</v>
      </c>
      <c r="AK145" s="19">
        <v>0</v>
      </c>
      <c r="AL145" s="19">
        <v>0</v>
      </c>
      <c r="AM145" s="19">
        <v>0</v>
      </c>
      <c r="AN145" s="19">
        <v>0</v>
      </c>
      <c r="AO145" s="19">
        <v>0</v>
      </c>
      <c r="AP145" s="19">
        <v>0</v>
      </c>
      <c r="AQ145" s="19">
        <v>0</v>
      </c>
      <c r="AR145" s="19">
        <v>0</v>
      </c>
      <c r="AS145" s="19">
        <v>0</v>
      </c>
      <c r="AT145" s="19">
        <v>0</v>
      </c>
      <c r="AU145" s="19">
        <v>0</v>
      </c>
      <c r="AV145" s="19">
        <v>0</v>
      </c>
      <c r="AW145" s="19">
        <v>0</v>
      </c>
      <c r="AX145" s="19">
        <v>0</v>
      </c>
      <c r="AY145" s="19">
        <v>0</v>
      </c>
      <c r="AZ145" s="19">
        <v>0</v>
      </c>
      <c r="BA145" s="19">
        <v>0</v>
      </c>
      <c r="BB145" s="19">
        <v>0</v>
      </c>
      <c r="BC145" s="19">
        <v>0</v>
      </c>
    </row>
    <row r="146" spans="1:55" ht="15" customHeight="1" x14ac:dyDescent="0.35">
      <c r="A146" s="18" t="s">
        <v>64</v>
      </c>
      <c r="B146" s="18" t="s">
        <v>65</v>
      </c>
      <c r="C146" s="19">
        <v>1</v>
      </c>
      <c r="D146" s="19">
        <v>0</v>
      </c>
      <c r="E146" s="19">
        <v>0</v>
      </c>
      <c r="F146" s="19">
        <v>0</v>
      </c>
      <c r="G146" s="19">
        <v>2</v>
      </c>
      <c r="H146" s="19">
        <v>1</v>
      </c>
      <c r="I146" s="19">
        <v>1</v>
      </c>
      <c r="J146" s="19">
        <v>6</v>
      </c>
      <c r="K146" s="19">
        <v>0</v>
      </c>
      <c r="L146" s="19">
        <v>0</v>
      </c>
      <c r="M146" s="19">
        <v>1</v>
      </c>
      <c r="N146" s="19">
        <v>0</v>
      </c>
      <c r="O146" s="19">
        <v>0</v>
      </c>
      <c r="P146" s="19">
        <v>0</v>
      </c>
      <c r="Q146" s="19">
        <v>0</v>
      </c>
      <c r="R146" s="19">
        <v>0</v>
      </c>
      <c r="S146" s="19">
        <v>0</v>
      </c>
      <c r="T146" s="19">
        <v>12</v>
      </c>
      <c r="U146" s="19">
        <v>4</v>
      </c>
      <c r="V146" s="19">
        <v>3</v>
      </c>
      <c r="W146" s="19">
        <v>0</v>
      </c>
      <c r="X146" s="19">
        <v>0</v>
      </c>
      <c r="Y146" s="19">
        <v>0</v>
      </c>
      <c r="Z146" s="19">
        <v>0</v>
      </c>
      <c r="AA146" s="19">
        <v>0</v>
      </c>
      <c r="AB146" s="19">
        <v>0</v>
      </c>
      <c r="AC146" s="19">
        <v>0</v>
      </c>
      <c r="AD146" s="19">
        <v>0</v>
      </c>
      <c r="AE146" s="19">
        <v>0</v>
      </c>
      <c r="AF146" s="19">
        <v>0</v>
      </c>
      <c r="AG146" s="19">
        <v>0</v>
      </c>
      <c r="AH146" s="19">
        <v>0</v>
      </c>
      <c r="AI146" s="19">
        <v>0</v>
      </c>
      <c r="AJ146" s="19">
        <v>0</v>
      </c>
      <c r="AK146" s="19">
        <v>0</v>
      </c>
      <c r="AL146" s="19">
        <v>0</v>
      </c>
      <c r="AM146" s="19">
        <v>0</v>
      </c>
      <c r="AN146" s="19">
        <v>0</v>
      </c>
      <c r="AO146" s="19">
        <v>0</v>
      </c>
      <c r="AP146" s="19">
        <v>0</v>
      </c>
      <c r="AQ146" s="19">
        <v>0</v>
      </c>
      <c r="AR146" s="19">
        <v>0</v>
      </c>
      <c r="AS146" s="19">
        <v>0</v>
      </c>
      <c r="AT146" s="19">
        <v>0</v>
      </c>
      <c r="AU146" s="19"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v>0</v>
      </c>
      <c r="BB146" s="19">
        <v>0</v>
      </c>
      <c r="BC146" s="19">
        <v>0</v>
      </c>
    </row>
    <row r="147" spans="1:55" ht="15" customHeight="1" x14ac:dyDescent="0.35">
      <c r="A147" s="18" t="s">
        <v>184</v>
      </c>
      <c r="B147" s="18" t="s">
        <v>185</v>
      </c>
      <c r="C147" s="19">
        <v>1</v>
      </c>
      <c r="D147" s="19">
        <v>0</v>
      </c>
      <c r="E147" s="19">
        <v>2</v>
      </c>
      <c r="F147" s="19">
        <v>2</v>
      </c>
      <c r="G147" s="19">
        <v>1</v>
      </c>
      <c r="H147" s="19">
        <v>5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  <c r="V147" s="19">
        <v>0</v>
      </c>
      <c r="W147" s="19">
        <v>0</v>
      </c>
      <c r="X147" s="19">
        <v>0</v>
      </c>
      <c r="Y147" s="19">
        <v>0</v>
      </c>
      <c r="Z147" s="19">
        <v>0</v>
      </c>
      <c r="AA147" s="19">
        <v>0</v>
      </c>
      <c r="AB147" s="19">
        <v>0</v>
      </c>
      <c r="AC147" s="19">
        <v>0</v>
      </c>
      <c r="AD147" s="19">
        <v>0</v>
      </c>
      <c r="AE147" s="19">
        <v>0</v>
      </c>
      <c r="AF147" s="19">
        <v>0</v>
      </c>
      <c r="AG147" s="19">
        <v>0</v>
      </c>
      <c r="AH147" s="19">
        <v>0</v>
      </c>
      <c r="AI147" s="19">
        <v>0</v>
      </c>
      <c r="AJ147" s="19">
        <v>0</v>
      </c>
      <c r="AK147" s="19">
        <v>0</v>
      </c>
      <c r="AL147" s="19">
        <v>0</v>
      </c>
      <c r="AM147" s="19">
        <v>0</v>
      </c>
      <c r="AN147" s="19">
        <v>0</v>
      </c>
      <c r="AO147" s="19">
        <v>0</v>
      </c>
      <c r="AP147" s="19">
        <v>0</v>
      </c>
      <c r="AQ147" s="19">
        <v>0</v>
      </c>
      <c r="AR147" s="19">
        <v>0</v>
      </c>
      <c r="AS147" s="19">
        <v>0</v>
      </c>
      <c r="AT147" s="19">
        <v>0</v>
      </c>
      <c r="AU147" s="19"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v>0</v>
      </c>
      <c r="BB147" s="19">
        <v>0</v>
      </c>
      <c r="BC147" s="19">
        <v>0</v>
      </c>
    </row>
    <row r="148" spans="1:55" ht="15" customHeight="1" x14ac:dyDescent="0.35">
      <c r="A148" s="18" t="s">
        <v>539</v>
      </c>
      <c r="B148" s="18" t="s">
        <v>540</v>
      </c>
      <c r="C148" s="19">
        <v>3</v>
      </c>
      <c r="D148" s="19">
        <v>1</v>
      </c>
      <c r="E148" s="19">
        <v>2</v>
      </c>
      <c r="F148" s="19">
        <v>0</v>
      </c>
      <c r="G148" s="19">
        <v>0</v>
      </c>
      <c r="H148" s="19">
        <v>2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9">
        <v>0</v>
      </c>
      <c r="Q148" s="19">
        <v>1</v>
      </c>
      <c r="R148" s="19">
        <v>1</v>
      </c>
      <c r="S148" s="19">
        <v>0</v>
      </c>
      <c r="T148" s="19">
        <v>5</v>
      </c>
      <c r="U148" s="19">
        <v>12</v>
      </c>
      <c r="V148" s="19">
        <v>0</v>
      </c>
      <c r="W148" s="19">
        <v>0</v>
      </c>
      <c r="X148" s="19">
        <v>0</v>
      </c>
      <c r="Y148" s="19">
        <v>0</v>
      </c>
      <c r="Z148" s="19">
        <v>0</v>
      </c>
      <c r="AA148" s="19">
        <v>0</v>
      </c>
      <c r="AB148" s="19">
        <v>0</v>
      </c>
      <c r="AC148" s="19">
        <v>0</v>
      </c>
      <c r="AD148" s="19">
        <v>0</v>
      </c>
      <c r="AE148" s="19">
        <v>0</v>
      </c>
      <c r="AF148" s="19">
        <v>0</v>
      </c>
      <c r="AG148" s="19">
        <v>0</v>
      </c>
      <c r="AH148" s="19">
        <v>0</v>
      </c>
      <c r="AI148" s="19">
        <v>0</v>
      </c>
      <c r="AJ148" s="19">
        <v>0</v>
      </c>
      <c r="AK148" s="19">
        <v>0</v>
      </c>
      <c r="AL148" s="19">
        <v>0</v>
      </c>
      <c r="AM148" s="19">
        <v>0</v>
      </c>
      <c r="AN148" s="19">
        <v>0</v>
      </c>
      <c r="AO148" s="19">
        <v>0</v>
      </c>
      <c r="AP148" s="19">
        <v>0</v>
      </c>
      <c r="AQ148" s="19">
        <v>0</v>
      </c>
      <c r="AR148" s="19">
        <v>0</v>
      </c>
      <c r="AS148" s="19">
        <v>0</v>
      </c>
      <c r="AT148" s="19">
        <v>0</v>
      </c>
      <c r="AU148" s="19">
        <v>0</v>
      </c>
      <c r="AV148" s="19">
        <v>0</v>
      </c>
      <c r="AW148" s="19">
        <v>0</v>
      </c>
      <c r="AX148" s="19">
        <v>0</v>
      </c>
      <c r="AY148" s="19">
        <v>0</v>
      </c>
      <c r="AZ148" s="19">
        <v>0</v>
      </c>
      <c r="BA148" s="19">
        <v>0</v>
      </c>
      <c r="BB148" s="19">
        <v>0</v>
      </c>
      <c r="BC148" s="19">
        <v>0</v>
      </c>
    </row>
    <row r="149" spans="1:55" ht="15" customHeight="1" x14ac:dyDescent="0.35">
      <c r="A149" s="18" t="s">
        <v>387</v>
      </c>
      <c r="B149" s="18" t="s">
        <v>388</v>
      </c>
      <c r="C149" s="19">
        <v>1</v>
      </c>
      <c r="D149" s="19">
        <v>2</v>
      </c>
      <c r="E149" s="19">
        <v>0</v>
      </c>
      <c r="F149" s="19">
        <v>1</v>
      </c>
      <c r="G149" s="19">
        <v>2</v>
      </c>
      <c r="H149" s="19">
        <v>0</v>
      </c>
      <c r="I149" s="19">
        <v>0</v>
      </c>
      <c r="J149" s="19">
        <v>0</v>
      </c>
      <c r="K149" s="19">
        <v>1</v>
      </c>
      <c r="L149" s="19">
        <v>0</v>
      </c>
      <c r="M149" s="19">
        <v>0</v>
      </c>
      <c r="N149" s="19">
        <v>0</v>
      </c>
      <c r="O149" s="19">
        <v>1</v>
      </c>
      <c r="P149" s="19"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v>0</v>
      </c>
      <c r="V149" s="19">
        <v>0</v>
      </c>
      <c r="W149" s="19">
        <v>0</v>
      </c>
      <c r="X149" s="19">
        <v>0</v>
      </c>
      <c r="Y149" s="19">
        <v>0</v>
      </c>
      <c r="Z149" s="19">
        <v>0</v>
      </c>
      <c r="AA149" s="19">
        <v>0</v>
      </c>
      <c r="AB149" s="19">
        <v>0</v>
      </c>
      <c r="AC149" s="19">
        <v>0</v>
      </c>
      <c r="AD149" s="19">
        <v>0</v>
      </c>
      <c r="AE149" s="19">
        <v>0</v>
      </c>
      <c r="AF149" s="19">
        <v>0</v>
      </c>
      <c r="AG149" s="19">
        <v>0</v>
      </c>
      <c r="AH149" s="19">
        <v>0</v>
      </c>
      <c r="AI149" s="19">
        <v>0</v>
      </c>
      <c r="AJ149" s="19">
        <v>0</v>
      </c>
      <c r="AK149" s="19">
        <v>0</v>
      </c>
      <c r="AL149" s="19">
        <v>0</v>
      </c>
      <c r="AM149" s="19">
        <v>0</v>
      </c>
      <c r="AN149" s="19">
        <v>0</v>
      </c>
      <c r="AO149" s="19">
        <v>0</v>
      </c>
      <c r="AP149" s="19">
        <v>0</v>
      </c>
      <c r="AQ149" s="19">
        <v>0</v>
      </c>
      <c r="AR149" s="19">
        <v>0</v>
      </c>
      <c r="AS149" s="19">
        <v>0</v>
      </c>
      <c r="AT149" s="19">
        <v>0</v>
      </c>
      <c r="AU149" s="19">
        <v>0</v>
      </c>
      <c r="AV149" s="19">
        <v>0</v>
      </c>
      <c r="AW149" s="19">
        <v>0</v>
      </c>
      <c r="AX149" s="19">
        <v>0</v>
      </c>
      <c r="AY149" s="19">
        <v>0</v>
      </c>
      <c r="AZ149" s="19">
        <v>0</v>
      </c>
      <c r="BA149" s="19">
        <v>0</v>
      </c>
      <c r="BB149" s="19">
        <v>0</v>
      </c>
      <c r="BC149" s="19">
        <v>0</v>
      </c>
    </row>
    <row r="150" spans="1:55" ht="15" customHeight="1" x14ac:dyDescent="0.35">
      <c r="A150" s="18" t="s">
        <v>199</v>
      </c>
      <c r="B150" s="18" t="s">
        <v>200</v>
      </c>
      <c r="C150" s="19">
        <v>1</v>
      </c>
      <c r="D150" s="19">
        <v>1</v>
      </c>
      <c r="E150" s="19">
        <v>2</v>
      </c>
      <c r="F150" s="19">
        <v>0</v>
      </c>
      <c r="G150" s="19">
        <v>0</v>
      </c>
      <c r="H150" s="19">
        <v>1</v>
      </c>
      <c r="I150" s="19">
        <v>0</v>
      </c>
      <c r="J150" s="19">
        <v>0</v>
      </c>
      <c r="K150" s="19">
        <v>2</v>
      </c>
      <c r="L150" s="19">
        <v>2</v>
      </c>
      <c r="M150" s="19">
        <v>1</v>
      </c>
      <c r="N150" s="19">
        <v>0</v>
      </c>
      <c r="O150" s="19">
        <v>0</v>
      </c>
      <c r="P150" s="19">
        <v>0</v>
      </c>
      <c r="Q150" s="19">
        <v>0</v>
      </c>
      <c r="R150" s="19">
        <v>1</v>
      </c>
      <c r="S150" s="19">
        <v>0</v>
      </c>
      <c r="T150" s="19">
        <v>0</v>
      </c>
      <c r="U150" s="19">
        <v>0</v>
      </c>
      <c r="V150" s="19">
        <v>0</v>
      </c>
      <c r="W150" s="19">
        <v>0</v>
      </c>
      <c r="X150" s="19">
        <v>0</v>
      </c>
      <c r="Y150" s="19">
        <v>0</v>
      </c>
      <c r="Z150" s="19">
        <v>0</v>
      </c>
      <c r="AA150" s="19">
        <v>0</v>
      </c>
      <c r="AB150" s="19">
        <v>0</v>
      </c>
      <c r="AC150" s="19">
        <v>0</v>
      </c>
      <c r="AD150" s="19">
        <v>0</v>
      </c>
      <c r="AE150" s="19">
        <v>0</v>
      </c>
      <c r="AF150" s="19">
        <v>0</v>
      </c>
      <c r="AG150" s="19">
        <v>0</v>
      </c>
      <c r="AH150" s="19">
        <v>0</v>
      </c>
      <c r="AI150" s="19">
        <v>0</v>
      </c>
      <c r="AJ150" s="19">
        <v>0</v>
      </c>
      <c r="AK150" s="19">
        <v>0</v>
      </c>
      <c r="AL150" s="19">
        <v>0</v>
      </c>
      <c r="AM150" s="19">
        <v>0</v>
      </c>
      <c r="AN150" s="19">
        <v>0</v>
      </c>
      <c r="AO150" s="19">
        <v>0</v>
      </c>
      <c r="AP150" s="19">
        <v>0</v>
      </c>
      <c r="AQ150" s="19">
        <v>0</v>
      </c>
      <c r="AR150" s="19">
        <v>0</v>
      </c>
      <c r="AS150" s="19">
        <v>0</v>
      </c>
      <c r="AT150" s="19">
        <v>0</v>
      </c>
      <c r="AU150" s="19">
        <v>0</v>
      </c>
      <c r="AV150" s="19">
        <v>0</v>
      </c>
      <c r="AW150" s="19">
        <v>0</v>
      </c>
      <c r="AX150" s="19">
        <v>0</v>
      </c>
      <c r="AY150" s="19">
        <v>0</v>
      </c>
      <c r="AZ150" s="19">
        <v>0</v>
      </c>
      <c r="BA150" s="19">
        <v>0</v>
      </c>
      <c r="BB150" s="19">
        <v>0</v>
      </c>
      <c r="BC150" s="19">
        <v>0</v>
      </c>
    </row>
    <row r="151" spans="1:55" ht="15" customHeight="1" x14ac:dyDescent="0.35">
      <c r="A151" s="18" t="s">
        <v>74</v>
      </c>
      <c r="B151" s="18" t="s">
        <v>75</v>
      </c>
      <c r="C151" s="19">
        <v>0</v>
      </c>
      <c r="D151" s="19">
        <v>0</v>
      </c>
      <c r="E151" s="19">
        <v>0</v>
      </c>
      <c r="F151" s="19">
        <v>1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v>0</v>
      </c>
      <c r="V151" s="19">
        <v>0</v>
      </c>
      <c r="W151" s="19">
        <v>0</v>
      </c>
      <c r="X151" s="19">
        <v>0</v>
      </c>
      <c r="Y151" s="19">
        <v>0</v>
      </c>
      <c r="Z151" s="19">
        <v>0</v>
      </c>
      <c r="AA151" s="19">
        <v>0</v>
      </c>
      <c r="AB151" s="19">
        <v>0</v>
      </c>
      <c r="AC151" s="19">
        <v>0</v>
      </c>
      <c r="AD151" s="19">
        <v>0</v>
      </c>
      <c r="AE151" s="19">
        <v>0</v>
      </c>
      <c r="AF151" s="19">
        <v>0</v>
      </c>
      <c r="AG151" s="19">
        <v>0</v>
      </c>
      <c r="AH151" s="19">
        <v>0</v>
      </c>
      <c r="AI151" s="19">
        <v>0</v>
      </c>
      <c r="AJ151" s="19">
        <v>0</v>
      </c>
      <c r="AK151" s="19">
        <v>0</v>
      </c>
      <c r="AL151" s="19">
        <v>0</v>
      </c>
      <c r="AM151" s="19">
        <v>0</v>
      </c>
      <c r="AN151" s="19">
        <v>0</v>
      </c>
      <c r="AO151" s="19">
        <v>0</v>
      </c>
      <c r="AP151" s="19">
        <v>0</v>
      </c>
      <c r="AQ151" s="19">
        <v>0</v>
      </c>
      <c r="AR151" s="19">
        <v>0</v>
      </c>
      <c r="AS151" s="19">
        <v>0</v>
      </c>
      <c r="AT151" s="19">
        <v>0</v>
      </c>
      <c r="AU151" s="19">
        <v>0</v>
      </c>
      <c r="AV151" s="19">
        <v>0</v>
      </c>
      <c r="AW151" s="19">
        <v>0</v>
      </c>
      <c r="AX151" s="19">
        <v>0</v>
      </c>
      <c r="AY151" s="19">
        <v>0</v>
      </c>
      <c r="AZ151" s="19">
        <v>0</v>
      </c>
      <c r="BA151" s="19">
        <v>0</v>
      </c>
      <c r="BB151" s="19">
        <v>0</v>
      </c>
      <c r="BC151" s="19">
        <v>0</v>
      </c>
    </row>
    <row r="152" spans="1:55" ht="15" customHeight="1" x14ac:dyDescent="0.35">
      <c r="A152" s="18" t="s">
        <v>242</v>
      </c>
      <c r="B152" s="18" t="s">
        <v>243</v>
      </c>
      <c r="C152" s="19">
        <v>0</v>
      </c>
      <c r="D152" s="19">
        <v>0</v>
      </c>
      <c r="E152" s="19">
        <v>0</v>
      </c>
      <c r="F152" s="19">
        <v>2</v>
      </c>
      <c r="G152" s="19">
        <v>1</v>
      </c>
      <c r="H152" s="19">
        <v>0</v>
      </c>
      <c r="I152" s="19">
        <v>1</v>
      </c>
      <c r="J152" s="19">
        <v>0</v>
      </c>
      <c r="K152" s="19">
        <v>0</v>
      </c>
      <c r="L152" s="19">
        <v>1</v>
      </c>
      <c r="M152" s="19">
        <v>1</v>
      </c>
      <c r="N152" s="19">
        <v>0</v>
      </c>
      <c r="O152" s="19">
        <v>0</v>
      </c>
      <c r="P152" s="19">
        <v>0</v>
      </c>
      <c r="Q152" s="19">
        <v>0</v>
      </c>
      <c r="R152" s="19">
        <v>0</v>
      </c>
      <c r="S152" s="19">
        <v>0</v>
      </c>
      <c r="T152" s="19">
        <v>0</v>
      </c>
      <c r="U152" s="19">
        <v>0</v>
      </c>
      <c r="V152" s="19">
        <v>0</v>
      </c>
      <c r="W152" s="19">
        <v>0</v>
      </c>
      <c r="X152" s="19">
        <v>0</v>
      </c>
      <c r="Y152" s="19">
        <v>0</v>
      </c>
      <c r="Z152" s="19">
        <v>0</v>
      </c>
      <c r="AA152" s="19">
        <v>0</v>
      </c>
      <c r="AB152" s="19">
        <v>0</v>
      </c>
      <c r="AC152" s="19">
        <v>0</v>
      </c>
      <c r="AD152" s="19">
        <v>0</v>
      </c>
      <c r="AE152" s="19">
        <v>0</v>
      </c>
      <c r="AF152" s="19">
        <v>0</v>
      </c>
      <c r="AG152" s="19">
        <v>0</v>
      </c>
      <c r="AH152" s="19">
        <v>0</v>
      </c>
      <c r="AI152" s="19">
        <v>0</v>
      </c>
      <c r="AJ152" s="19">
        <v>0</v>
      </c>
      <c r="AK152" s="19">
        <v>0</v>
      </c>
      <c r="AL152" s="19">
        <v>0</v>
      </c>
      <c r="AM152" s="19">
        <v>0</v>
      </c>
      <c r="AN152" s="19">
        <v>0</v>
      </c>
      <c r="AO152" s="19">
        <v>0</v>
      </c>
      <c r="AP152" s="19">
        <v>0</v>
      </c>
      <c r="AQ152" s="19">
        <v>0</v>
      </c>
      <c r="AR152" s="19">
        <v>0</v>
      </c>
      <c r="AS152" s="19">
        <v>0</v>
      </c>
      <c r="AT152" s="19">
        <v>0</v>
      </c>
      <c r="AU152" s="19">
        <v>0</v>
      </c>
      <c r="AV152" s="19">
        <v>0</v>
      </c>
      <c r="AW152" s="19">
        <v>0</v>
      </c>
      <c r="AX152" s="19">
        <v>0</v>
      </c>
      <c r="AY152" s="19">
        <v>0</v>
      </c>
      <c r="AZ152" s="19">
        <v>0</v>
      </c>
      <c r="BA152" s="19">
        <v>0</v>
      </c>
      <c r="BB152" s="19">
        <v>0</v>
      </c>
      <c r="BC152" s="19">
        <v>0</v>
      </c>
    </row>
    <row r="153" spans="1:55" ht="15" customHeight="1" x14ac:dyDescent="0.35">
      <c r="A153" s="18" t="s">
        <v>333</v>
      </c>
      <c r="B153" s="18" t="s">
        <v>334</v>
      </c>
      <c r="C153" s="19">
        <v>0</v>
      </c>
      <c r="D153" s="19">
        <v>0</v>
      </c>
      <c r="E153" s="19">
        <v>2</v>
      </c>
      <c r="F153" s="19">
        <v>0</v>
      </c>
      <c r="G153" s="19">
        <v>3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2</v>
      </c>
      <c r="N153" s="19">
        <v>0</v>
      </c>
      <c r="O153" s="19">
        <v>0</v>
      </c>
      <c r="P153" s="19">
        <v>0</v>
      </c>
      <c r="Q153" s="19">
        <v>0</v>
      </c>
      <c r="R153" s="19">
        <v>0</v>
      </c>
      <c r="S153" s="19">
        <v>0</v>
      </c>
      <c r="T153" s="19">
        <v>0</v>
      </c>
      <c r="U153" s="19">
        <v>0</v>
      </c>
      <c r="V153" s="19">
        <v>0</v>
      </c>
      <c r="W153" s="19">
        <v>0</v>
      </c>
      <c r="X153" s="19">
        <v>0</v>
      </c>
      <c r="Y153" s="19">
        <v>0</v>
      </c>
      <c r="Z153" s="19">
        <v>0</v>
      </c>
      <c r="AA153" s="19">
        <v>0</v>
      </c>
      <c r="AB153" s="19">
        <v>0</v>
      </c>
      <c r="AC153" s="19">
        <v>0</v>
      </c>
      <c r="AD153" s="19">
        <v>0</v>
      </c>
      <c r="AE153" s="19">
        <v>0</v>
      </c>
      <c r="AF153" s="19">
        <v>0</v>
      </c>
      <c r="AG153" s="19">
        <v>0</v>
      </c>
      <c r="AH153" s="19">
        <v>0</v>
      </c>
      <c r="AI153" s="19">
        <v>0</v>
      </c>
      <c r="AJ153" s="19">
        <v>0</v>
      </c>
      <c r="AK153" s="19">
        <v>0</v>
      </c>
      <c r="AL153" s="19">
        <v>0</v>
      </c>
      <c r="AM153" s="19">
        <v>0</v>
      </c>
      <c r="AN153" s="19">
        <v>0</v>
      </c>
      <c r="AO153" s="19">
        <v>0</v>
      </c>
      <c r="AP153" s="19">
        <v>0</v>
      </c>
      <c r="AQ153" s="19">
        <v>0</v>
      </c>
      <c r="AR153" s="19">
        <v>0</v>
      </c>
      <c r="AS153" s="19">
        <v>0</v>
      </c>
      <c r="AT153" s="19">
        <v>0</v>
      </c>
      <c r="AU153" s="19">
        <v>0</v>
      </c>
      <c r="AV153" s="19">
        <v>0</v>
      </c>
      <c r="AW153" s="19">
        <v>0</v>
      </c>
      <c r="AX153" s="19">
        <v>0</v>
      </c>
      <c r="AY153" s="19">
        <v>0</v>
      </c>
      <c r="AZ153" s="19">
        <v>0</v>
      </c>
      <c r="BA153" s="19">
        <v>0</v>
      </c>
      <c r="BB153" s="19">
        <v>0</v>
      </c>
      <c r="BC153" s="19">
        <v>0</v>
      </c>
    </row>
    <row r="154" spans="1:55" ht="15" customHeight="1" x14ac:dyDescent="0.35">
      <c r="A154" s="18" t="s">
        <v>298</v>
      </c>
      <c r="B154" s="18" t="s">
        <v>299</v>
      </c>
      <c r="C154" s="19">
        <v>1</v>
      </c>
      <c r="D154" s="19">
        <v>1</v>
      </c>
      <c r="E154" s="19">
        <v>2</v>
      </c>
      <c r="F154" s="19">
        <v>1</v>
      </c>
      <c r="G154" s="19">
        <v>0</v>
      </c>
      <c r="H154" s="19">
        <v>2</v>
      </c>
      <c r="I154" s="19">
        <v>1</v>
      </c>
      <c r="J154" s="19">
        <v>1</v>
      </c>
      <c r="K154" s="19">
        <v>0</v>
      </c>
      <c r="L154" s="19">
        <v>5</v>
      </c>
      <c r="M154" s="19">
        <v>0</v>
      </c>
      <c r="N154" s="19">
        <v>0</v>
      </c>
      <c r="O154" s="19">
        <v>0</v>
      </c>
      <c r="P154" s="19">
        <v>0</v>
      </c>
      <c r="Q154" s="19">
        <v>1</v>
      </c>
      <c r="R154" s="19">
        <v>0</v>
      </c>
      <c r="S154" s="19">
        <v>0</v>
      </c>
      <c r="T154" s="19">
        <v>0</v>
      </c>
      <c r="U154" s="19">
        <v>0</v>
      </c>
      <c r="V154" s="19">
        <v>2</v>
      </c>
      <c r="W154" s="19">
        <v>0</v>
      </c>
      <c r="X154" s="19">
        <v>0</v>
      </c>
      <c r="Y154" s="19">
        <v>0</v>
      </c>
      <c r="Z154" s="19">
        <v>0</v>
      </c>
      <c r="AA154" s="19">
        <v>0</v>
      </c>
      <c r="AB154" s="19">
        <v>0</v>
      </c>
      <c r="AC154" s="19">
        <v>0</v>
      </c>
      <c r="AD154" s="19">
        <v>0</v>
      </c>
      <c r="AE154" s="19">
        <v>0</v>
      </c>
      <c r="AF154" s="19">
        <v>0</v>
      </c>
      <c r="AG154" s="19">
        <v>0</v>
      </c>
      <c r="AH154" s="19">
        <v>0</v>
      </c>
      <c r="AI154" s="19">
        <v>0</v>
      </c>
      <c r="AJ154" s="19">
        <v>0</v>
      </c>
      <c r="AK154" s="19">
        <v>0</v>
      </c>
      <c r="AL154" s="19">
        <v>0</v>
      </c>
      <c r="AM154" s="19">
        <v>0</v>
      </c>
      <c r="AN154" s="19">
        <v>0</v>
      </c>
      <c r="AO154" s="19">
        <v>0</v>
      </c>
      <c r="AP154" s="19">
        <v>0</v>
      </c>
      <c r="AQ154" s="19">
        <v>0</v>
      </c>
      <c r="AR154" s="19">
        <v>0</v>
      </c>
      <c r="AS154" s="19">
        <v>0</v>
      </c>
      <c r="AT154" s="19">
        <v>0</v>
      </c>
      <c r="AU154" s="19">
        <v>0</v>
      </c>
      <c r="AV154" s="19">
        <v>0</v>
      </c>
      <c r="AW154" s="19">
        <v>0</v>
      </c>
      <c r="AX154" s="19">
        <v>0</v>
      </c>
      <c r="AY154" s="19">
        <v>0</v>
      </c>
      <c r="AZ154" s="19">
        <v>0</v>
      </c>
      <c r="BA154" s="19">
        <v>0</v>
      </c>
      <c r="BB154" s="19">
        <v>0</v>
      </c>
      <c r="BC154" s="19">
        <v>0</v>
      </c>
    </row>
    <row r="155" spans="1:55" ht="15" customHeight="1" x14ac:dyDescent="0.35">
      <c r="A155" s="18" t="s">
        <v>312</v>
      </c>
      <c r="B155" s="18" t="s">
        <v>313</v>
      </c>
      <c r="C155" s="19">
        <v>2</v>
      </c>
      <c r="D155" s="19">
        <v>1</v>
      </c>
      <c r="E155" s="19">
        <v>0</v>
      </c>
      <c r="F155" s="19">
        <v>1</v>
      </c>
      <c r="G155" s="19">
        <v>2</v>
      </c>
      <c r="H155" s="19">
        <v>2</v>
      </c>
      <c r="I155" s="19">
        <v>2</v>
      </c>
      <c r="J155" s="19">
        <v>1</v>
      </c>
      <c r="K155" s="19">
        <v>1</v>
      </c>
      <c r="L155" s="19">
        <v>2</v>
      </c>
      <c r="M155" s="19">
        <v>1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1</v>
      </c>
      <c r="V155" s="19">
        <v>1</v>
      </c>
      <c r="W155" s="19">
        <v>0</v>
      </c>
      <c r="X155" s="19">
        <v>0</v>
      </c>
      <c r="Y155" s="19">
        <v>0</v>
      </c>
      <c r="Z155" s="19">
        <v>0</v>
      </c>
      <c r="AA155" s="19">
        <v>0</v>
      </c>
      <c r="AB155" s="19">
        <v>0</v>
      </c>
      <c r="AC155" s="19">
        <v>0</v>
      </c>
      <c r="AD155" s="19">
        <v>0</v>
      </c>
      <c r="AE155" s="19">
        <v>0</v>
      </c>
      <c r="AF155" s="19">
        <v>0</v>
      </c>
      <c r="AG155" s="19">
        <v>0</v>
      </c>
      <c r="AH155" s="19">
        <v>0</v>
      </c>
      <c r="AI155" s="19">
        <v>0</v>
      </c>
      <c r="AJ155" s="19">
        <v>0</v>
      </c>
      <c r="AK155" s="19">
        <v>0</v>
      </c>
      <c r="AL155" s="19">
        <v>0</v>
      </c>
      <c r="AM155" s="19">
        <v>0</v>
      </c>
      <c r="AN155" s="19">
        <v>0</v>
      </c>
      <c r="AO155" s="19">
        <v>0</v>
      </c>
      <c r="AP155" s="19">
        <v>0</v>
      </c>
      <c r="AQ155" s="19">
        <v>0</v>
      </c>
      <c r="AR155" s="19">
        <v>0</v>
      </c>
      <c r="AS155" s="19">
        <v>0</v>
      </c>
      <c r="AT155" s="19">
        <v>0</v>
      </c>
      <c r="AU155" s="19">
        <v>0</v>
      </c>
      <c r="AV155" s="19">
        <v>0</v>
      </c>
      <c r="AW155" s="19">
        <v>0</v>
      </c>
      <c r="AX155" s="19">
        <v>0</v>
      </c>
      <c r="AY155" s="19">
        <v>0</v>
      </c>
      <c r="AZ155" s="19">
        <v>0</v>
      </c>
      <c r="BA155" s="19">
        <v>0</v>
      </c>
      <c r="BB155" s="19">
        <v>0</v>
      </c>
      <c r="BC155" s="19">
        <v>0</v>
      </c>
    </row>
    <row r="156" spans="1:55" ht="15" customHeight="1" x14ac:dyDescent="0.35">
      <c r="A156" s="18" t="s">
        <v>470</v>
      </c>
      <c r="B156" s="18" t="s">
        <v>471</v>
      </c>
      <c r="C156" s="19">
        <v>0</v>
      </c>
      <c r="D156" s="19">
        <v>0</v>
      </c>
      <c r="E156" s="19">
        <v>0</v>
      </c>
      <c r="F156" s="19">
        <v>0</v>
      </c>
      <c r="G156" s="19">
        <v>0</v>
      </c>
      <c r="H156" s="19">
        <v>3</v>
      </c>
      <c r="I156" s="19">
        <v>0</v>
      </c>
      <c r="J156" s="19">
        <v>0</v>
      </c>
      <c r="K156" s="19">
        <v>2</v>
      </c>
      <c r="L156" s="19">
        <v>1</v>
      </c>
      <c r="M156" s="19">
        <v>1</v>
      </c>
      <c r="N156" s="19">
        <v>0</v>
      </c>
      <c r="O156" s="19">
        <v>0</v>
      </c>
      <c r="P156" s="19">
        <v>0</v>
      </c>
      <c r="Q156" s="19">
        <v>0</v>
      </c>
      <c r="R156" s="19">
        <v>0</v>
      </c>
      <c r="S156" s="19">
        <v>0</v>
      </c>
      <c r="T156" s="19">
        <v>0</v>
      </c>
      <c r="U156" s="19">
        <v>4</v>
      </c>
      <c r="V156" s="19">
        <v>0</v>
      </c>
      <c r="W156" s="19">
        <v>0</v>
      </c>
      <c r="X156" s="19">
        <v>0</v>
      </c>
      <c r="Y156" s="19">
        <v>0</v>
      </c>
      <c r="Z156" s="19">
        <v>0</v>
      </c>
      <c r="AA156" s="19">
        <v>0</v>
      </c>
      <c r="AB156" s="19">
        <v>0</v>
      </c>
      <c r="AC156" s="19">
        <v>0</v>
      </c>
      <c r="AD156" s="19">
        <v>0</v>
      </c>
      <c r="AE156" s="19">
        <v>0</v>
      </c>
      <c r="AF156" s="19">
        <v>0</v>
      </c>
      <c r="AG156" s="19">
        <v>0</v>
      </c>
      <c r="AH156" s="19">
        <v>0</v>
      </c>
      <c r="AI156" s="19">
        <v>0</v>
      </c>
      <c r="AJ156" s="19">
        <v>0</v>
      </c>
      <c r="AK156" s="19">
        <v>0</v>
      </c>
      <c r="AL156" s="19">
        <v>0</v>
      </c>
      <c r="AM156" s="19">
        <v>0</v>
      </c>
      <c r="AN156" s="19">
        <v>0</v>
      </c>
      <c r="AO156" s="19">
        <v>0</v>
      </c>
      <c r="AP156" s="19">
        <v>0</v>
      </c>
      <c r="AQ156" s="19">
        <v>0</v>
      </c>
      <c r="AR156" s="19">
        <v>0</v>
      </c>
      <c r="AS156" s="19">
        <v>0</v>
      </c>
      <c r="AT156" s="19">
        <v>0</v>
      </c>
      <c r="AU156" s="19">
        <v>0</v>
      </c>
      <c r="AV156" s="19">
        <v>0</v>
      </c>
      <c r="AW156" s="19">
        <v>0</v>
      </c>
      <c r="AX156" s="19">
        <v>0</v>
      </c>
      <c r="AY156" s="19">
        <v>0</v>
      </c>
      <c r="AZ156" s="19">
        <v>0</v>
      </c>
      <c r="BA156" s="19">
        <v>0</v>
      </c>
      <c r="BB156" s="19">
        <v>0</v>
      </c>
      <c r="BC156" s="19">
        <v>0</v>
      </c>
    </row>
    <row r="157" spans="1:55" ht="15" customHeight="1" x14ac:dyDescent="0.35">
      <c r="A157" s="18" t="s">
        <v>514</v>
      </c>
      <c r="B157" s="18" t="s">
        <v>515</v>
      </c>
      <c r="C157" s="19">
        <v>0</v>
      </c>
      <c r="D157" s="19">
        <v>0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1</v>
      </c>
      <c r="N157" s="19">
        <v>0</v>
      </c>
      <c r="O157" s="19">
        <v>0</v>
      </c>
      <c r="P157" s="19">
        <v>0</v>
      </c>
      <c r="Q157" s="19">
        <v>0</v>
      </c>
      <c r="R157" s="19">
        <v>1</v>
      </c>
      <c r="S157" s="19">
        <v>0</v>
      </c>
      <c r="T157" s="19">
        <v>0</v>
      </c>
      <c r="U157" s="19">
        <v>0</v>
      </c>
      <c r="V157" s="19">
        <v>1</v>
      </c>
      <c r="W157" s="19">
        <v>0</v>
      </c>
      <c r="X157" s="19">
        <v>0</v>
      </c>
      <c r="Y157" s="19">
        <v>0</v>
      </c>
      <c r="Z157" s="19">
        <v>0</v>
      </c>
      <c r="AA157" s="19">
        <v>0</v>
      </c>
      <c r="AB157" s="19">
        <v>0</v>
      </c>
      <c r="AC157" s="19">
        <v>0</v>
      </c>
      <c r="AD157" s="19">
        <v>0</v>
      </c>
      <c r="AE157" s="19">
        <v>0</v>
      </c>
      <c r="AF157" s="19">
        <v>0</v>
      </c>
      <c r="AG157" s="19">
        <v>0</v>
      </c>
      <c r="AH157" s="19">
        <v>0</v>
      </c>
      <c r="AI157" s="19">
        <v>0</v>
      </c>
      <c r="AJ157" s="19">
        <v>0</v>
      </c>
      <c r="AK157" s="19">
        <v>0</v>
      </c>
      <c r="AL157" s="19">
        <v>0</v>
      </c>
      <c r="AM157" s="19">
        <v>0</v>
      </c>
      <c r="AN157" s="19">
        <v>0</v>
      </c>
      <c r="AO157" s="19">
        <v>0</v>
      </c>
      <c r="AP157" s="19">
        <v>0</v>
      </c>
      <c r="AQ157" s="19">
        <v>0</v>
      </c>
      <c r="AR157" s="19">
        <v>0</v>
      </c>
      <c r="AS157" s="19">
        <v>0</v>
      </c>
      <c r="AT157" s="19">
        <v>0</v>
      </c>
      <c r="AU157" s="19">
        <v>0</v>
      </c>
      <c r="AV157" s="19">
        <v>0</v>
      </c>
      <c r="AW157" s="19">
        <v>0</v>
      </c>
      <c r="AX157" s="19">
        <v>0</v>
      </c>
      <c r="AY157" s="19">
        <v>0</v>
      </c>
      <c r="AZ157" s="19">
        <v>0</v>
      </c>
      <c r="BA157" s="19">
        <v>0</v>
      </c>
      <c r="BB157" s="19">
        <v>0</v>
      </c>
      <c r="BC157" s="19">
        <v>0</v>
      </c>
    </row>
    <row r="158" spans="1:55" ht="15" customHeight="1" x14ac:dyDescent="0.35">
      <c r="A158" s="18" t="s">
        <v>106</v>
      </c>
      <c r="B158" s="18" t="s">
        <v>107</v>
      </c>
      <c r="C158" s="19">
        <v>2</v>
      </c>
      <c r="D158" s="19">
        <v>0</v>
      </c>
      <c r="E158" s="19">
        <v>0</v>
      </c>
      <c r="F158" s="19">
        <v>0</v>
      </c>
      <c r="G158" s="19">
        <v>0</v>
      </c>
      <c r="H158" s="19">
        <v>1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0</v>
      </c>
      <c r="P158" s="19">
        <v>0</v>
      </c>
      <c r="Q158" s="19">
        <v>0</v>
      </c>
      <c r="R158" s="19">
        <v>0</v>
      </c>
      <c r="S158" s="19">
        <v>0</v>
      </c>
      <c r="T158" s="19">
        <v>0</v>
      </c>
      <c r="U158" s="19">
        <v>0</v>
      </c>
      <c r="V158" s="19">
        <v>0</v>
      </c>
      <c r="W158" s="19">
        <v>0</v>
      </c>
      <c r="X158" s="19">
        <v>0</v>
      </c>
      <c r="Y158" s="19">
        <v>0</v>
      </c>
      <c r="Z158" s="19">
        <v>0</v>
      </c>
      <c r="AA158" s="19">
        <v>0</v>
      </c>
      <c r="AB158" s="19">
        <v>0</v>
      </c>
      <c r="AC158" s="19">
        <v>0</v>
      </c>
      <c r="AD158" s="19">
        <v>0</v>
      </c>
      <c r="AE158" s="19">
        <v>0</v>
      </c>
      <c r="AF158" s="19">
        <v>0</v>
      </c>
      <c r="AG158" s="19">
        <v>0</v>
      </c>
      <c r="AH158" s="19">
        <v>0</v>
      </c>
      <c r="AI158" s="19">
        <v>0</v>
      </c>
      <c r="AJ158" s="19">
        <v>0</v>
      </c>
      <c r="AK158" s="19">
        <v>0</v>
      </c>
      <c r="AL158" s="19">
        <v>0</v>
      </c>
      <c r="AM158" s="19">
        <v>0</v>
      </c>
      <c r="AN158" s="19">
        <v>0</v>
      </c>
      <c r="AO158" s="19">
        <v>0</v>
      </c>
      <c r="AP158" s="19">
        <v>0</v>
      </c>
      <c r="AQ158" s="19">
        <v>0</v>
      </c>
      <c r="AR158" s="19">
        <v>0</v>
      </c>
      <c r="AS158" s="19">
        <v>0</v>
      </c>
      <c r="AT158" s="19">
        <v>0</v>
      </c>
      <c r="AU158" s="19">
        <v>0</v>
      </c>
      <c r="AV158" s="19">
        <v>0</v>
      </c>
      <c r="AW158" s="19">
        <v>0</v>
      </c>
      <c r="AX158" s="19">
        <v>0</v>
      </c>
      <c r="AY158" s="19">
        <v>0</v>
      </c>
      <c r="AZ158" s="19">
        <v>0</v>
      </c>
      <c r="BA158" s="19">
        <v>0</v>
      </c>
      <c r="BB158" s="19">
        <v>0</v>
      </c>
      <c r="BC158" s="19">
        <v>0</v>
      </c>
    </row>
    <row r="159" spans="1:55" ht="15" customHeight="1" x14ac:dyDescent="0.35">
      <c r="A159" s="18" t="s">
        <v>92</v>
      </c>
      <c r="B159" s="18" t="s">
        <v>93</v>
      </c>
      <c r="C159" s="19">
        <v>4</v>
      </c>
      <c r="D159" s="19">
        <v>0</v>
      </c>
      <c r="E159" s="19">
        <v>3</v>
      </c>
      <c r="F159" s="19">
        <v>1</v>
      </c>
      <c r="G159" s="19">
        <v>0</v>
      </c>
      <c r="H159" s="19">
        <v>2</v>
      </c>
      <c r="I159" s="19">
        <v>0</v>
      </c>
      <c r="J159" s="19">
        <v>2</v>
      </c>
      <c r="K159" s="19">
        <v>0</v>
      </c>
      <c r="L159" s="19">
        <v>4</v>
      </c>
      <c r="M159" s="19">
        <v>2</v>
      </c>
      <c r="N159" s="19">
        <v>1</v>
      </c>
      <c r="O159" s="19">
        <v>0</v>
      </c>
      <c r="P159" s="19">
        <v>0</v>
      </c>
      <c r="Q159" s="19">
        <v>0</v>
      </c>
      <c r="R159" s="19">
        <v>0</v>
      </c>
      <c r="S159" s="19">
        <v>0</v>
      </c>
      <c r="T159" s="19">
        <v>0</v>
      </c>
      <c r="U159" s="19">
        <v>1</v>
      </c>
      <c r="V159" s="19">
        <v>0</v>
      </c>
      <c r="W159" s="19">
        <v>0</v>
      </c>
      <c r="X159" s="19">
        <v>0</v>
      </c>
      <c r="Y159" s="19">
        <v>0</v>
      </c>
      <c r="Z159" s="19">
        <v>0</v>
      </c>
      <c r="AA159" s="19">
        <v>0</v>
      </c>
      <c r="AB159" s="19">
        <v>0</v>
      </c>
      <c r="AC159" s="19">
        <v>0</v>
      </c>
      <c r="AD159" s="19">
        <v>0</v>
      </c>
      <c r="AE159" s="19">
        <v>0</v>
      </c>
      <c r="AF159" s="19">
        <v>0</v>
      </c>
      <c r="AG159" s="19">
        <v>0</v>
      </c>
      <c r="AH159" s="19">
        <v>0</v>
      </c>
      <c r="AI159" s="19">
        <v>0</v>
      </c>
      <c r="AJ159" s="19">
        <v>0</v>
      </c>
      <c r="AK159" s="19">
        <v>0</v>
      </c>
      <c r="AL159" s="19">
        <v>0</v>
      </c>
      <c r="AM159" s="19">
        <v>0</v>
      </c>
      <c r="AN159" s="19">
        <v>0</v>
      </c>
      <c r="AO159" s="19">
        <v>0</v>
      </c>
      <c r="AP159" s="19">
        <v>0</v>
      </c>
      <c r="AQ159" s="19">
        <v>0</v>
      </c>
      <c r="AR159" s="19">
        <v>0</v>
      </c>
      <c r="AS159" s="19">
        <v>0</v>
      </c>
      <c r="AT159" s="19">
        <v>0</v>
      </c>
      <c r="AU159" s="19">
        <v>0</v>
      </c>
      <c r="AV159" s="19">
        <v>0</v>
      </c>
      <c r="AW159" s="19">
        <v>0</v>
      </c>
      <c r="AX159" s="19">
        <v>0</v>
      </c>
      <c r="AY159" s="19">
        <v>0</v>
      </c>
      <c r="AZ159" s="19">
        <v>0</v>
      </c>
      <c r="BA159" s="19">
        <v>0</v>
      </c>
      <c r="BB159" s="19">
        <v>0</v>
      </c>
      <c r="BC159" s="19">
        <v>0</v>
      </c>
    </row>
    <row r="160" spans="1:55" ht="15" customHeight="1" x14ac:dyDescent="0.35">
      <c r="A160" s="18" t="s">
        <v>273</v>
      </c>
      <c r="B160" s="18" t="s">
        <v>274</v>
      </c>
      <c r="C160" s="19">
        <v>13</v>
      </c>
      <c r="D160" s="19">
        <v>19</v>
      </c>
      <c r="E160" s="19">
        <v>17</v>
      </c>
      <c r="F160" s="19">
        <v>7</v>
      </c>
      <c r="G160" s="19">
        <v>14</v>
      </c>
      <c r="H160" s="19">
        <v>7</v>
      </c>
      <c r="I160" s="19">
        <v>4</v>
      </c>
      <c r="J160" s="19">
        <v>3</v>
      </c>
      <c r="K160" s="19">
        <v>14</v>
      </c>
      <c r="L160" s="19">
        <v>9</v>
      </c>
      <c r="M160" s="19">
        <v>8</v>
      </c>
      <c r="N160" s="19">
        <v>6</v>
      </c>
      <c r="O160" s="19">
        <v>11</v>
      </c>
      <c r="P160" s="19">
        <v>8</v>
      </c>
      <c r="Q160" s="19">
        <v>1</v>
      </c>
      <c r="R160" s="19">
        <v>12</v>
      </c>
      <c r="S160" s="19">
        <v>8</v>
      </c>
      <c r="T160" s="19">
        <v>5</v>
      </c>
      <c r="U160" s="19">
        <v>7</v>
      </c>
      <c r="V160" s="19">
        <v>11</v>
      </c>
      <c r="W160" s="19">
        <v>0</v>
      </c>
      <c r="X160" s="19">
        <v>0</v>
      </c>
      <c r="Y160" s="19">
        <v>0</v>
      </c>
      <c r="Z160" s="19">
        <v>0</v>
      </c>
      <c r="AA160" s="19">
        <v>0</v>
      </c>
      <c r="AB160" s="19">
        <v>0</v>
      </c>
      <c r="AC160" s="19">
        <v>0</v>
      </c>
      <c r="AD160" s="19">
        <v>0</v>
      </c>
      <c r="AE160" s="19">
        <v>0</v>
      </c>
      <c r="AF160" s="19">
        <v>0</v>
      </c>
      <c r="AG160" s="19">
        <v>0</v>
      </c>
      <c r="AH160" s="19">
        <v>0</v>
      </c>
      <c r="AI160" s="19">
        <v>0</v>
      </c>
      <c r="AJ160" s="19">
        <v>0</v>
      </c>
      <c r="AK160" s="19">
        <v>0</v>
      </c>
      <c r="AL160" s="19">
        <v>0</v>
      </c>
      <c r="AM160" s="19">
        <v>0</v>
      </c>
      <c r="AN160" s="19">
        <v>0</v>
      </c>
      <c r="AO160" s="19">
        <v>0</v>
      </c>
      <c r="AP160" s="19">
        <v>0</v>
      </c>
      <c r="AQ160" s="19">
        <v>0</v>
      </c>
      <c r="AR160" s="19">
        <v>0</v>
      </c>
      <c r="AS160" s="19">
        <v>0</v>
      </c>
      <c r="AT160" s="19">
        <v>0</v>
      </c>
      <c r="AU160" s="19">
        <v>0</v>
      </c>
      <c r="AV160" s="19">
        <v>0</v>
      </c>
      <c r="AW160" s="19">
        <v>0</v>
      </c>
      <c r="AX160" s="19">
        <v>0</v>
      </c>
      <c r="AY160" s="19">
        <v>0</v>
      </c>
      <c r="AZ160" s="19">
        <v>0</v>
      </c>
      <c r="BA160" s="19">
        <v>0</v>
      </c>
      <c r="BB160" s="19">
        <v>0</v>
      </c>
      <c r="BC160" s="19">
        <v>0</v>
      </c>
    </row>
    <row r="161" spans="1:55" ht="15" customHeight="1" x14ac:dyDescent="0.35">
      <c r="A161" s="18" t="s">
        <v>531</v>
      </c>
      <c r="B161" s="18" t="s">
        <v>532</v>
      </c>
      <c r="C161" s="19">
        <v>39</v>
      </c>
      <c r="D161" s="19">
        <v>46</v>
      </c>
      <c r="E161" s="19">
        <v>42</v>
      </c>
      <c r="F161" s="19">
        <v>40</v>
      </c>
      <c r="G161" s="19">
        <v>47</v>
      </c>
      <c r="H161" s="19">
        <v>44</v>
      </c>
      <c r="I161" s="19">
        <v>46</v>
      </c>
      <c r="J161" s="19">
        <v>95</v>
      </c>
      <c r="K161" s="19">
        <v>114</v>
      </c>
      <c r="L161" s="19">
        <v>314</v>
      </c>
      <c r="M161" s="19">
        <v>345</v>
      </c>
      <c r="N161" s="19">
        <v>388</v>
      </c>
      <c r="O161" s="19">
        <v>145</v>
      </c>
      <c r="P161" s="19">
        <v>0</v>
      </c>
      <c r="Q161" s="19">
        <v>0</v>
      </c>
      <c r="R161" s="19">
        <v>0</v>
      </c>
      <c r="S161" s="19">
        <v>0</v>
      </c>
      <c r="T161" s="19">
        <v>0</v>
      </c>
      <c r="U161" s="19">
        <v>0</v>
      </c>
      <c r="V161" s="19">
        <v>0</v>
      </c>
      <c r="W161" s="19">
        <v>0</v>
      </c>
      <c r="X161" s="19">
        <v>0</v>
      </c>
      <c r="Y161" s="19">
        <v>0</v>
      </c>
      <c r="Z161" s="19">
        <v>0</v>
      </c>
      <c r="AA161" s="19">
        <v>0</v>
      </c>
      <c r="AB161" s="19">
        <v>0</v>
      </c>
      <c r="AC161" s="19">
        <v>0</v>
      </c>
      <c r="AD161" s="19">
        <v>0</v>
      </c>
      <c r="AE161" s="19">
        <v>0</v>
      </c>
      <c r="AF161" s="19">
        <v>0</v>
      </c>
      <c r="AG161" s="19">
        <v>0</v>
      </c>
      <c r="AH161" s="19">
        <v>0</v>
      </c>
      <c r="AI161" s="19">
        <v>0</v>
      </c>
      <c r="AJ161" s="19">
        <v>0</v>
      </c>
      <c r="AK161" s="19">
        <v>0</v>
      </c>
      <c r="AL161" s="19">
        <v>0</v>
      </c>
      <c r="AM161" s="19">
        <v>0</v>
      </c>
      <c r="AN161" s="19">
        <v>0</v>
      </c>
      <c r="AO161" s="19">
        <v>0</v>
      </c>
      <c r="AP161" s="19">
        <v>0</v>
      </c>
      <c r="AQ161" s="19">
        <v>0</v>
      </c>
      <c r="AR161" s="19">
        <v>0</v>
      </c>
      <c r="AS161" s="19">
        <v>0</v>
      </c>
      <c r="AT161" s="19">
        <v>0</v>
      </c>
      <c r="AU161" s="19">
        <v>0</v>
      </c>
      <c r="AV161" s="19">
        <v>0</v>
      </c>
      <c r="AW161" s="19">
        <v>0</v>
      </c>
      <c r="AX161" s="19">
        <v>0</v>
      </c>
      <c r="AY161" s="19">
        <v>0</v>
      </c>
      <c r="AZ161" s="19">
        <v>0</v>
      </c>
      <c r="BA161" s="19">
        <v>0</v>
      </c>
      <c r="BB161" s="19">
        <v>0</v>
      </c>
      <c r="BC161" s="19">
        <v>0</v>
      </c>
    </row>
    <row r="162" spans="1:55" ht="15" customHeight="1" x14ac:dyDescent="0.35">
      <c r="A162" s="18" t="s">
        <v>376</v>
      </c>
      <c r="B162" s="18" t="s">
        <v>377</v>
      </c>
      <c r="C162" s="19">
        <v>1</v>
      </c>
      <c r="D162" s="19">
        <v>0</v>
      </c>
      <c r="E162" s="19">
        <v>0</v>
      </c>
      <c r="F162" s="19">
        <v>0</v>
      </c>
      <c r="G162" s="19">
        <v>0</v>
      </c>
      <c r="H162" s="19">
        <v>0</v>
      </c>
      <c r="I162" s="19">
        <v>1</v>
      </c>
      <c r="J162" s="19">
        <v>2</v>
      </c>
      <c r="K162" s="19">
        <v>0</v>
      </c>
      <c r="L162" s="19">
        <v>0</v>
      </c>
      <c r="M162" s="19">
        <v>0</v>
      </c>
      <c r="N162" s="19">
        <v>0</v>
      </c>
      <c r="O162" s="19">
        <v>0</v>
      </c>
      <c r="P162" s="19">
        <v>0</v>
      </c>
      <c r="Q162" s="19">
        <v>3</v>
      </c>
      <c r="R162" s="19">
        <v>1</v>
      </c>
      <c r="S162" s="19">
        <v>0</v>
      </c>
      <c r="T162" s="19">
        <v>0</v>
      </c>
      <c r="U162" s="19">
        <v>1</v>
      </c>
      <c r="V162" s="19">
        <v>0</v>
      </c>
      <c r="W162" s="19">
        <v>0</v>
      </c>
      <c r="X162" s="19">
        <v>0</v>
      </c>
      <c r="Y162" s="19">
        <v>0</v>
      </c>
      <c r="Z162" s="19">
        <v>0</v>
      </c>
      <c r="AA162" s="19">
        <v>0</v>
      </c>
      <c r="AB162" s="19">
        <v>0</v>
      </c>
      <c r="AC162" s="19">
        <v>0</v>
      </c>
      <c r="AD162" s="19">
        <v>0</v>
      </c>
      <c r="AE162" s="19">
        <v>0</v>
      </c>
      <c r="AF162" s="19">
        <v>0</v>
      </c>
      <c r="AG162" s="19">
        <v>0</v>
      </c>
      <c r="AH162" s="19">
        <v>0</v>
      </c>
      <c r="AI162" s="19">
        <v>0</v>
      </c>
      <c r="AJ162" s="19">
        <v>0</v>
      </c>
      <c r="AK162" s="19">
        <v>0</v>
      </c>
      <c r="AL162" s="19">
        <v>0</v>
      </c>
      <c r="AM162" s="19">
        <v>0</v>
      </c>
      <c r="AN162" s="19">
        <v>0</v>
      </c>
      <c r="AO162" s="19">
        <v>0</v>
      </c>
      <c r="AP162" s="19">
        <v>0</v>
      </c>
      <c r="AQ162" s="19">
        <v>0</v>
      </c>
      <c r="AR162" s="19">
        <v>0</v>
      </c>
      <c r="AS162" s="19">
        <v>0</v>
      </c>
      <c r="AT162" s="19">
        <v>0</v>
      </c>
      <c r="AU162" s="19">
        <v>0</v>
      </c>
      <c r="AV162" s="19">
        <v>0</v>
      </c>
      <c r="AW162" s="19">
        <v>0</v>
      </c>
      <c r="AX162" s="19">
        <v>0</v>
      </c>
      <c r="AY162" s="19">
        <v>0</v>
      </c>
      <c r="AZ162" s="19">
        <v>0</v>
      </c>
      <c r="BA162" s="19">
        <v>0</v>
      </c>
      <c r="BB162" s="19">
        <v>0</v>
      </c>
      <c r="BC162" s="19">
        <v>0</v>
      </c>
    </row>
    <row r="163" spans="1:55" ht="15" customHeight="1" x14ac:dyDescent="0.35">
      <c r="A163" s="18" t="s">
        <v>504</v>
      </c>
      <c r="B163" s="18" t="s">
        <v>505</v>
      </c>
      <c r="C163" s="19">
        <v>1</v>
      </c>
      <c r="D163" s="19">
        <v>1</v>
      </c>
      <c r="E163" s="19">
        <v>0</v>
      </c>
      <c r="F163" s="19">
        <v>0</v>
      </c>
      <c r="G163" s="19">
        <v>1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1</v>
      </c>
      <c r="S163" s="19">
        <v>1</v>
      </c>
      <c r="T163" s="19">
        <v>0</v>
      </c>
      <c r="U163" s="19">
        <v>12</v>
      </c>
      <c r="V163" s="19">
        <v>0</v>
      </c>
      <c r="W163" s="19">
        <v>0</v>
      </c>
      <c r="X163" s="19">
        <v>0</v>
      </c>
      <c r="Y163" s="19">
        <v>0</v>
      </c>
      <c r="Z163" s="19">
        <v>0</v>
      </c>
      <c r="AA163" s="19">
        <v>0</v>
      </c>
      <c r="AB163" s="19">
        <v>0</v>
      </c>
      <c r="AC163" s="19">
        <v>0</v>
      </c>
      <c r="AD163" s="19">
        <v>0</v>
      </c>
      <c r="AE163" s="19">
        <v>0</v>
      </c>
      <c r="AF163" s="19">
        <v>0</v>
      </c>
      <c r="AG163" s="19">
        <v>0</v>
      </c>
      <c r="AH163" s="19">
        <v>0</v>
      </c>
      <c r="AI163" s="19">
        <v>0</v>
      </c>
      <c r="AJ163" s="19">
        <v>0</v>
      </c>
      <c r="AK163" s="19">
        <v>0</v>
      </c>
      <c r="AL163" s="19">
        <v>0</v>
      </c>
      <c r="AM163" s="19">
        <v>0</v>
      </c>
      <c r="AN163" s="19">
        <v>0</v>
      </c>
      <c r="AO163" s="19">
        <v>0</v>
      </c>
      <c r="AP163" s="19">
        <v>0</v>
      </c>
      <c r="AQ163" s="19">
        <v>0</v>
      </c>
      <c r="AR163" s="19">
        <v>0</v>
      </c>
      <c r="AS163" s="19">
        <v>0</v>
      </c>
      <c r="AT163" s="19">
        <v>0</v>
      </c>
      <c r="AU163" s="19">
        <v>0</v>
      </c>
      <c r="AV163" s="19">
        <v>0</v>
      </c>
      <c r="AW163" s="19">
        <v>0</v>
      </c>
      <c r="AX163" s="19">
        <v>0</v>
      </c>
      <c r="AY163" s="19">
        <v>0</v>
      </c>
      <c r="AZ163" s="19">
        <v>0</v>
      </c>
      <c r="BA163" s="19">
        <v>0</v>
      </c>
      <c r="BB163" s="19">
        <v>0</v>
      </c>
      <c r="BC163" s="19">
        <v>0</v>
      </c>
    </row>
    <row r="164" spans="1:55" ht="15" customHeight="1" x14ac:dyDescent="0.35">
      <c r="A164" s="18" t="s">
        <v>16</v>
      </c>
      <c r="B164" s="18" t="s">
        <v>17</v>
      </c>
      <c r="C164" s="19">
        <v>1</v>
      </c>
      <c r="D164" s="19">
        <v>1</v>
      </c>
      <c r="E164" s="19">
        <v>0</v>
      </c>
      <c r="F164" s="19">
        <v>0</v>
      </c>
      <c r="G164" s="19">
        <v>1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  <c r="O164" s="19">
        <v>0</v>
      </c>
      <c r="P164" s="19">
        <v>0</v>
      </c>
      <c r="Q164" s="19">
        <v>0</v>
      </c>
      <c r="R164" s="19">
        <v>0</v>
      </c>
      <c r="S164" s="19">
        <v>1</v>
      </c>
      <c r="T164" s="19">
        <v>0</v>
      </c>
      <c r="U164" s="19">
        <v>0</v>
      </c>
      <c r="V164" s="19">
        <v>0</v>
      </c>
      <c r="W164" s="19">
        <v>0</v>
      </c>
      <c r="X164" s="19">
        <v>0</v>
      </c>
      <c r="Y164" s="19">
        <v>0</v>
      </c>
      <c r="Z164" s="19">
        <v>0</v>
      </c>
      <c r="AA164" s="19">
        <v>0</v>
      </c>
      <c r="AB164" s="19">
        <v>0</v>
      </c>
      <c r="AC164" s="19">
        <v>0</v>
      </c>
      <c r="AD164" s="19">
        <v>0</v>
      </c>
      <c r="AE164" s="19">
        <v>0</v>
      </c>
      <c r="AF164" s="19">
        <v>0</v>
      </c>
      <c r="AG164" s="19">
        <v>0</v>
      </c>
      <c r="AH164" s="19">
        <v>0</v>
      </c>
      <c r="AI164" s="19">
        <v>0</v>
      </c>
      <c r="AJ164" s="19">
        <v>0</v>
      </c>
      <c r="AK164" s="19">
        <v>0</v>
      </c>
      <c r="AL164" s="19">
        <v>0</v>
      </c>
      <c r="AM164" s="19">
        <v>0</v>
      </c>
      <c r="AN164" s="19">
        <v>0</v>
      </c>
      <c r="AO164" s="19">
        <v>0</v>
      </c>
      <c r="AP164" s="19">
        <v>0</v>
      </c>
      <c r="AQ164" s="19">
        <v>0</v>
      </c>
      <c r="AR164" s="19">
        <v>0</v>
      </c>
      <c r="AS164" s="19">
        <v>0</v>
      </c>
      <c r="AT164" s="19">
        <v>0</v>
      </c>
      <c r="AU164" s="19">
        <v>0</v>
      </c>
      <c r="AV164" s="19">
        <v>0</v>
      </c>
      <c r="AW164" s="19">
        <v>0</v>
      </c>
      <c r="AX164" s="19">
        <v>0</v>
      </c>
      <c r="AY164" s="19">
        <v>0</v>
      </c>
      <c r="AZ164" s="19">
        <v>0</v>
      </c>
      <c r="BA164" s="19">
        <v>0</v>
      </c>
      <c r="BB164" s="19">
        <v>0</v>
      </c>
      <c r="BC164" s="19">
        <v>0</v>
      </c>
    </row>
    <row r="165" spans="1:55" ht="15" customHeight="1" x14ac:dyDescent="0.35">
      <c r="A165" s="18" t="s">
        <v>304</v>
      </c>
      <c r="B165" s="18" t="s">
        <v>305</v>
      </c>
      <c r="C165" s="19">
        <v>2</v>
      </c>
      <c r="D165" s="19">
        <v>5</v>
      </c>
      <c r="E165" s="19">
        <v>3</v>
      </c>
      <c r="F165" s="19">
        <v>0</v>
      </c>
      <c r="G165" s="19">
        <v>1</v>
      </c>
      <c r="H165" s="19">
        <v>1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  <c r="Q165" s="19">
        <v>0</v>
      </c>
      <c r="R165" s="19">
        <v>2</v>
      </c>
      <c r="S165" s="19">
        <v>0</v>
      </c>
      <c r="T165" s="19">
        <v>1</v>
      </c>
      <c r="U165" s="19">
        <v>0</v>
      </c>
      <c r="V165" s="19">
        <v>0</v>
      </c>
      <c r="W165" s="19">
        <v>0</v>
      </c>
      <c r="X165" s="19">
        <v>0</v>
      </c>
      <c r="Y165" s="19">
        <v>0</v>
      </c>
      <c r="Z165" s="19">
        <v>0</v>
      </c>
      <c r="AA165" s="19">
        <v>0</v>
      </c>
      <c r="AB165" s="19">
        <v>0</v>
      </c>
      <c r="AC165" s="19">
        <v>0</v>
      </c>
      <c r="AD165" s="19">
        <v>0</v>
      </c>
      <c r="AE165" s="19">
        <v>0</v>
      </c>
      <c r="AF165" s="19">
        <v>0</v>
      </c>
      <c r="AG165" s="19">
        <v>0</v>
      </c>
      <c r="AH165" s="19">
        <v>0</v>
      </c>
      <c r="AI165" s="19">
        <v>0</v>
      </c>
      <c r="AJ165" s="19">
        <v>0</v>
      </c>
      <c r="AK165" s="19">
        <v>0</v>
      </c>
      <c r="AL165" s="19">
        <v>0</v>
      </c>
      <c r="AM165" s="19">
        <v>0</v>
      </c>
      <c r="AN165" s="19">
        <v>0</v>
      </c>
      <c r="AO165" s="19">
        <v>0</v>
      </c>
      <c r="AP165" s="19">
        <v>0</v>
      </c>
      <c r="AQ165" s="19">
        <v>0</v>
      </c>
      <c r="AR165" s="19">
        <v>0</v>
      </c>
      <c r="AS165" s="19">
        <v>0</v>
      </c>
      <c r="AT165" s="19">
        <v>0</v>
      </c>
      <c r="AU165" s="19">
        <v>0</v>
      </c>
      <c r="AV165" s="19">
        <v>0</v>
      </c>
      <c r="AW165" s="19">
        <v>0</v>
      </c>
      <c r="AX165" s="19">
        <v>0</v>
      </c>
      <c r="AY165" s="19">
        <v>0</v>
      </c>
      <c r="AZ165" s="19">
        <v>0</v>
      </c>
      <c r="BA165" s="19">
        <v>0</v>
      </c>
      <c r="BB165" s="19">
        <v>0</v>
      </c>
      <c r="BC165" s="19">
        <v>0</v>
      </c>
    </row>
    <row r="166" spans="1:55" ht="15" customHeight="1" x14ac:dyDescent="0.35">
      <c r="A166" s="18" t="s">
        <v>537</v>
      </c>
      <c r="B166" s="18" t="s">
        <v>538</v>
      </c>
      <c r="C166" s="19">
        <v>2</v>
      </c>
      <c r="D166" s="19">
        <v>2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1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9">
        <v>0</v>
      </c>
      <c r="Q166" s="19">
        <v>0</v>
      </c>
      <c r="R166" s="19">
        <v>0</v>
      </c>
      <c r="S166" s="19">
        <v>0</v>
      </c>
      <c r="T166" s="19">
        <v>0</v>
      </c>
      <c r="U166" s="19">
        <v>0</v>
      </c>
      <c r="V166" s="19">
        <v>0</v>
      </c>
      <c r="W166" s="19">
        <v>0</v>
      </c>
      <c r="X166" s="19">
        <v>0</v>
      </c>
      <c r="Y166" s="19">
        <v>0</v>
      </c>
      <c r="Z166" s="19">
        <v>0</v>
      </c>
      <c r="AA166" s="19">
        <v>0</v>
      </c>
      <c r="AB166" s="19">
        <v>0</v>
      </c>
      <c r="AC166" s="19">
        <v>0</v>
      </c>
      <c r="AD166" s="19">
        <v>0</v>
      </c>
      <c r="AE166" s="19">
        <v>0</v>
      </c>
      <c r="AF166" s="19">
        <v>0</v>
      </c>
      <c r="AG166" s="19">
        <v>0</v>
      </c>
      <c r="AH166" s="19">
        <v>0</v>
      </c>
      <c r="AI166" s="19">
        <v>0</v>
      </c>
      <c r="AJ166" s="19">
        <v>0</v>
      </c>
      <c r="AK166" s="19">
        <v>0</v>
      </c>
      <c r="AL166" s="19">
        <v>0</v>
      </c>
      <c r="AM166" s="19">
        <v>0</v>
      </c>
      <c r="AN166" s="19">
        <v>0</v>
      </c>
      <c r="AO166" s="19">
        <v>0</v>
      </c>
      <c r="AP166" s="19">
        <v>0</v>
      </c>
      <c r="AQ166" s="19">
        <v>0</v>
      </c>
      <c r="AR166" s="19">
        <v>0</v>
      </c>
      <c r="AS166" s="19">
        <v>0</v>
      </c>
      <c r="AT166" s="19">
        <v>0</v>
      </c>
      <c r="AU166" s="19">
        <v>0</v>
      </c>
      <c r="AV166" s="19">
        <v>0</v>
      </c>
      <c r="AW166" s="19">
        <v>0</v>
      </c>
      <c r="AX166" s="19">
        <v>0</v>
      </c>
      <c r="AY166" s="19">
        <v>0</v>
      </c>
      <c r="AZ166" s="19">
        <v>0</v>
      </c>
      <c r="BA166" s="19">
        <v>0</v>
      </c>
      <c r="BB166" s="19">
        <v>0</v>
      </c>
      <c r="BC166" s="19">
        <v>0</v>
      </c>
    </row>
    <row r="167" spans="1:55" ht="15" customHeight="1" x14ac:dyDescent="0.35">
      <c r="A167" s="18" t="s">
        <v>117</v>
      </c>
      <c r="B167" s="18" t="s">
        <v>118</v>
      </c>
      <c r="C167" s="19">
        <v>0</v>
      </c>
      <c r="D167" s="19">
        <v>0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1</v>
      </c>
      <c r="V167" s="19">
        <v>0</v>
      </c>
      <c r="W167" s="19">
        <v>0</v>
      </c>
      <c r="X167" s="19">
        <v>0</v>
      </c>
      <c r="Y167" s="19">
        <v>0</v>
      </c>
      <c r="Z167" s="19">
        <v>0</v>
      </c>
      <c r="AA167" s="19">
        <v>0</v>
      </c>
      <c r="AB167" s="19">
        <v>0</v>
      </c>
      <c r="AC167" s="19">
        <v>0</v>
      </c>
      <c r="AD167" s="19">
        <v>0</v>
      </c>
      <c r="AE167" s="19">
        <v>0</v>
      </c>
      <c r="AF167" s="19">
        <v>0</v>
      </c>
      <c r="AG167" s="19">
        <v>0</v>
      </c>
      <c r="AH167" s="19">
        <v>0</v>
      </c>
      <c r="AI167" s="19">
        <v>0</v>
      </c>
      <c r="AJ167" s="19">
        <v>0</v>
      </c>
      <c r="AK167" s="19">
        <v>0</v>
      </c>
      <c r="AL167" s="19">
        <v>0</v>
      </c>
      <c r="AM167" s="19">
        <v>0</v>
      </c>
      <c r="AN167" s="19">
        <v>0</v>
      </c>
      <c r="AO167" s="19">
        <v>0</v>
      </c>
      <c r="AP167" s="19">
        <v>0</v>
      </c>
      <c r="AQ167" s="19">
        <v>0</v>
      </c>
      <c r="AR167" s="19">
        <v>0</v>
      </c>
      <c r="AS167" s="19">
        <v>0</v>
      </c>
      <c r="AT167" s="19">
        <v>0</v>
      </c>
      <c r="AU167" s="19">
        <v>0</v>
      </c>
      <c r="AV167" s="19">
        <v>0</v>
      </c>
      <c r="AW167" s="19">
        <v>0</v>
      </c>
      <c r="AX167" s="19">
        <v>0</v>
      </c>
      <c r="AY167" s="19">
        <v>0</v>
      </c>
      <c r="AZ167" s="19">
        <v>0</v>
      </c>
      <c r="BA167" s="19">
        <v>0</v>
      </c>
      <c r="BB167" s="19">
        <v>0</v>
      </c>
      <c r="BC167" s="19">
        <v>0</v>
      </c>
    </row>
    <row r="168" spans="1:55" ht="15" customHeight="1" x14ac:dyDescent="0.35">
      <c r="A168" s="18" t="s">
        <v>321</v>
      </c>
      <c r="B168" s="18" t="s">
        <v>322</v>
      </c>
      <c r="C168" s="19">
        <v>0</v>
      </c>
      <c r="D168" s="19">
        <v>2</v>
      </c>
      <c r="E168" s="19">
        <v>0</v>
      </c>
      <c r="F168" s="19">
        <v>0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9">
        <v>0</v>
      </c>
      <c r="P168" s="19">
        <v>0</v>
      </c>
      <c r="Q168" s="19">
        <v>0</v>
      </c>
      <c r="R168" s="19">
        <v>0</v>
      </c>
      <c r="S168" s="19">
        <v>0</v>
      </c>
      <c r="T168" s="19">
        <v>0</v>
      </c>
      <c r="U168" s="19">
        <v>0</v>
      </c>
      <c r="V168" s="19">
        <v>0</v>
      </c>
      <c r="W168" s="19">
        <v>0</v>
      </c>
      <c r="X168" s="19">
        <v>0</v>
      </c>
      <c r="Y168" s="19">
        <v>0</v>
      </c>
      <c r="Z168" s="19">
        <v>0</v>
      </c>
      <c r="AA168" s="19">
        <v>0</v>
      </c>
      <c r="AB168" s="19">
        <v>0</v>
      </c>
      <c r="AC168" s="19">
        <v>0</v>
      </c>
      <c r="AD168" s="19">
        <v>0</v>
      </c>
      <c r="AE168" s="19">
        <v>0</v>
      </c>
      <c r="AF168" s="19">
        <v>0</v>
      </c>
      <c r="AG168" s="19">
        <v>0</v>
      </c>
      <c r="AH168" s="19">
        <v>0</v>
      </c>
      <c r="AI168" s="19">
        <v>0</v>
      </c>
      <c r="AJ168" s="19">
        <v>0</v>
      </c>
      <c r="AK168" s="19">
        <v>0</v>
      </c>
      <c r="AL168" s="19">
        <v>0</v>
      </c>
      <c r="AM168" s="19">
        <v>0</v>
      </c>
      <c r="AN168" s="19">
        <v>0</v>
      </c>
      <c r="AO168" s="19">
        <v>0</v>
      </c>
      <c r="AP168" s="19">
        <v>0</v>
      </c>
      <c r="AQ168" s="19">
        <v>0</v>
      </c>
      <c r="AR168" s="19">
        <v>0</v>
      </c>
      <c r="AS168" s="19">
        <v>0</v>
      </c>
      <c r="AT168" s="19">
        <v>0</v>
      </c>
      <c r="AU168" s="19">
        <v>0</v>
      </c>
      <c r="AV168" s="19">
        <v>0</v>
      </c>
      <c r="AW168" s="19">
        <v>0</v>
      </c>
      <c r="AX168" s="19">
        <v>0</v>
      </c>
      <c r="AY168" s="19">
        <v>0</v>
      </c>
      <c r="AZ168" s="19">
        <v>0</v>
      </c>
      <c r="BA168" s="19">
        <v>0</v>
      </c>
      <c r="BB168" s="19">
        <v>0</v>
      </c>
      <c r="BC168" s="19">
        <v>0</v>
      </c>
    </row>
    <row r="169" spans="1:55" ht="15" customHeight="1" x14ac:dyDescent="0.35">
      <c r="A169" s="18" t="s">
        <v>285</v>
      </c>
      <c r="B169" s="18" t="s">
        <v>284</v>
      </c>
      <c r="C169" s="19">
        <v>0</v>
      </c>
      <c r="D169" s="19">
        <v>0</v>
      </c>
      <c r="E169" s="19">
        <v>1</v>
      </c>
      <c r="F169" s="19">
        <v>0</v>
      </c>
      <c r="G169" s="19">
        <v>0</v>
      </c>
      <c r="H169" s="19">
        <v>0</v>
      </c>
      <c r="I169" s="19">
        <v>1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9">
        <v>1</v>
      </c>
      <c r="R169" s="19">
        <v>0</v>
      </c>
      <c r="S169" s="19">
        <v>1</v>
      </c>
      <c r="T169" s="19">
        <v>0</v>
      </c>
      <c r="U169" s="19">
        <v>0</v>
      </c>
      <c r="V169" s="19">
        <v>0</v>
      </c>
      <c r="W169" s="19">
        <v>0</v>
      </c>
      <c r="X169" s="19">
        <v>0</v>
      </c>
      <c r="Y169" s="19">
        <v>0</v>
      </c>
      <c r="Z169" s="19">
        <v>0</v>
      </c>
      <c r="AA169" s="19">
        <v>0</v>
      </c>
      <c r="AB169" s="19">
        <v>0</v>
      </c>
      <c r="AC169" s="19">
        <v>0</v>
      </c>
      <c r="AD169" s="19">
        <v>0</v>
      </c>
      <c r="AE169" s="19">
        <v>0</v>
      </c>
      <c r="AF169" s="19">
        <v>0</v>
      </c>
      <c r="AG169" s="19">
        <v>0</v>
      </c>
      <c r="AH169" s="19">
        <v>0</v>
      </c>
      <c r="AI169" s="19">
        <v>0</v>
      </c>
      <c r="AJ169" s="19">
        <v>0</v>
      </c>
      <c r="AK169" s="19">
        <v>0</v>
      </c>
      <c r="AL169" s="19">
        <v>0</v>
      </c>
      <c r="AM169" s="19">
        <v>0</v>
      </c>
      <c r="AN169" s="19">
        <v>0</v>
      </c>
      <c r="AO169" s="19">
        <v>0</v>
      </c>
      <c r="AP169" s="19">
        <v>0</v>
      </c>
      <c r="AQ169" s="19">
        <v>0</v>
      </c>
      <c r="AR169" s="19">
        <v>0</v>
      </c>
      <c r="AS169" s="19">
        <v>0</v>
      </c>
      <c r="AT169" s="19">
        <v>0</v>
      </c>
      <c r="AU169" s="19">
        <v>0</v>
      </c>
      <c r="AV169" s="19">
        <v>0</v>
      </c>
      <c r="AW169" s="19">
        <v>0</v>
      </c>
      <c r="AX169" s="19">
        <v>0</v>
      </c>
      <c r="AY169" s="19">
        <v>0</v>
      </c>
      <c r="AZ169" s="19">
        <v>0</v>
      </c>
      <c r="BA169" s="19">
        <v>0</v>
      </c>
      <c r="BB169" s="19">
        <v>0</v>
      </c>
      <c r="BC169" s="19">
        <v>0</v>
      </c>
    </row>
    <row r="170" spans="1:55" ht="15" customHeight="1" x14ac:dyDescent="0.35">
      <c r="A170" s="18" t="s">
        <v>252</v>
      </c>
      <c r="B170" s="18" t="s">
        <v>253</v>
      </c>
      <c r="C170" s="19">
        <v>45</v>
      </c>
      <c r="D170" s="19">
        <v>51</v>
      </c>
      <c r="E170" s="19">
        <v>47</v>
      </c>
      <c r="F170" s="19">
        <v>38</v>
      </c>
      <c r="G170" s="19">
        <v>50</v>
      </c>
      <c r="H170" s="19">
        <v>36</v>
      </c>
      <c r="I170" s="19">
        <v>25</v>
      </c>
      <c r="J170" s="19">
        <v>21</v>
      </c>
      <c r="K170" s="19">
        <v>39</v>
      </c>
      <c r="L170" s="19">
        <v>104</v>
      </c>
      <c r="M170" s="19">
        <v>111</v>
      </c>
      <c r="N170" s="19">
        <v>149</v>
      </c>
      <c r="O170" s="19">
        <v>228</v>
      </c>
      <c r="P170" s="19">
        <v>234</v>
      </c>
      <c r="Q170" s="19">
        <v>299</v>
      </c>
      <c r="R170" s="19">
        <v>331</v>
      </c>
      <c r="S170" s="19">
        <v>243</v>
      </c>
      <c r="T170" s="19">
        <v>272</v>
      </c>
      <c r="U170" s="19">
        <v>128</v>
      </c>
      <c r="V170" s="19">
        <v>177</v>
      </c>
      <c r="W170" s="19">
        <v>0</v>
      </c>
      <c r="X170" s="19">
        <v>0</v>
      </c>
      <c r="Y170" s="19">
        <v>0</v>
      </c>
      <c r="Z170" s="19">
        <v>0</v>
      </c>
      <c r="AA170" s="19">
        <v>0</v>
      </c>
      <c r="AB170" s="19">
        <v>0</v>
      </c>
      <c r="AC170" s="19">
        <v>0</v>
      </c>
      <c r="AD170" s="19">
        <v>0</v>
      </c>
      <c r="AE170" s="19">
        <v>0</v>
      </c>
      <c r="AF170" s="19">
        <v>0</v>
      </c>
      <c r="AG170" s="19">
        <v>0</v>
      </c>
      <c r="AH170" s="19">
        <v>0</v>
      </c>
      <c r="AI170" s="19">
        <v>0</v>
      </c>
      <c r="AJ170" s="19">
        <v>0</v>
      </c>
      <c r="AK170" s="19">
        <v>0</v>
      </c>
      <c r="AL170" s="19">
        <v>0</v>
      </c>
      <c r="AM170" s="19">
        <v>0</v>
      </c>
      <c r="AN170" s="19">
        <v>0</v>
      </c>
      <c r="AO170" s="19">
        <v>0</v>
      </c>
      <c r="AP170" s="19">
        <v>0</v>
      </c>
      <c r="AQ170" s="19">
        <v>0</v>
      </c>
      <c r="AR170" s="19">
        <v>0</v>
      </c>
      <c r="AS170" s="19">
        <v>0</v>
      </c>
      <c r="AT170" s="19">
        <v>0</v>
      </c>
      <c r="AU170" s="19">
        <v>0</v>
      </c>
      <c r="AV170" s="19">
        <v>0</v>
      </c>
      <c r="AW170" s="19">
        <v>0</v>
      </c>
      <c r="AX170" s="19">
        <v>0</v>
      </c>
      <c r="AY170" s="19">
        <v>0</v>
      </c>
      <c r="AZ170" s="19">
        <v>0</v>
      </c>
      <c r="BA170" s="19">
        <v>0</v>
      </c>
      <c r="BB170" s="19">
        <v>0</v>
      </c>
      <c r="BC170" s="19">
        <v>0</v>
      </c>
    </row>
    <row r="171" spans="1:55" ht="15" customHeight="1" x14ac:dyDescent="0.35">
      <c r="A171" s="18" t="s">
        <v>250</v>
      </c>
      <c r="B171" s="18" t="s">
        <v>251</v>
      </c>
      <c r="C171" s="19">
        <v>0</v>
      </c>
      <c r="D171" s="19">
        <v>1</v>
      </c>
      <c r="E171" s="19">
        <v>2</v>
      </c>
      <c r="F171" s="19">
        <v>0</v>
      </c>
      <c r="G171" s="19">
        <v>1</v>
      </c>
      <c r="H171" s="19">
        <v>0</v>
      </c>
      <c r="I171" s="19">
        <v>2</v>
      </c>
      <c r="J171" s="19">
        <v>2</v>
      </c>
      <c r="K171" s="19">
        <v>1</v>
      </c>
      <c r="L171" s="19">
        <v>0</v>
      </c>
      <c r="M171" s="19">
        <v>0</v>
      </c>
      <c r="N171" s="19">
        <v>0</v>
      </c>
      <c r="O171" s="19">
        <v>4</v>
      </c>
      <c r="P171" s="19">
        <v>0</v>
      </c>
      <c r="Q171" s="19">
        <v>0</v>
      </c>
      <c r="R171" s="19">
        <v>1</v>
      </c>
      <c r="S171" s="19">
        <v>0</v>
      </c>
      <c r="T171" s="19">
        <v>0</v>
      </c>
      <c r="U171" s="19">
        <v>0</v>
      </c>
      <c r="V171" s="19">
        <v>1</v>
      </c>
      <c r="W171" s="19">
        <v>0</v>
      </c>
      <c r="X171" s="19">
        <v>0</v>
      </c>
      <c r="Y171" s="19">
        <v>0</v>
      </c>
      <c r="Z171" s="19">
        <v>0</v>
      </c>
      <c r="AA171" s="19">
        <v>0</v>
      </c>
      <c r="AB171" s="19">
        <v>0</v>
      </c>
      <c r="AC171" s="19">
        <v>0</v>
      </c>
      <c r="AD171" s="19">
        <v>0</v>
      </c>
      <c r="AE171" s="19">
        <v>0</v>
      </c>
      <c r="AF171" s="19">
        <v>0</v>
      </c>
      <c r="AG171" s="19">
        <v>0</v>
      </c>
      <c r="AH171" s="19">
        <v>0</v>
      </c>
      <c r="AI171" s="19">
        <v>0</v>
      </c>
      <c r="AJ171" s="19">
        <v>0</v>
      </c>
      <c r="AK171" s="19">
        <v>0</v>
      </c>
      <c r="AL171" s="19">
        <v>0</v>
      </c>
      <c r="AM171" s="19">
        <v>0</v>
      </c>
      <c r="AN171" s="19">
        <v>0</v>
      </c>
      <c r="AO171" s="19">
        <v>0</v>
      </c>
      <c r="AP171" s="19">
        <v>0</v>
      </c>
      <c r="AQ171" s="19">
        <v>0</v>
      </c>
      <c r="AR171" s="19">
        <v>0</v>
      </c>
      <c r="AS171" s="19">
        <v>0</v>
      </c>
      <c r="AT171" s="19">
        <v>0</v>
      </c>
      <c r="AU171" s="19">
        <v>0</v>
      </c>
      <c r="AV171" s="19">
        <v>0</v>
      </c>
      <c r="AW171" s="19">
        <v>0</v>
      </c>
      <c r="AX171" s="19">
        <v>0</v>
      </c>
      <c r="AY171" s="19">
        <v>0</v>
      </c>
      <c r="AZ171" s="19">
        <v>0</v>
      </c>
      <c r="BA171" s="19">
        <v>0</v>
      </c>
      <c r="BB171" s="19">
        <v>0</v>
      </c>
      <c r="BC171" s="19">
        <v>0</v>
      </c>
    </row>
    <row r="172" spans="1:55" ht="15" customHeight="1" x14ac:dyDescent="0.35">
      <c r="A172" s="18" t="s">
        <v>495</v>
      </c>
      <c r="B172" s="18" t="s">
        <v>496</v>
      </c>
      <c r="C172" s="19">
        <v>4</v>
      </c>
      <c r="D172" s="19">
        <v>4</v>
      </c>
      <c r="E172" s="19">
        <v>3</v>
      </c>
      <c r="F172" s="19">
        <v>5</v>
      </c>
      <c r="G172" s="19">
        <v>0</v>
      </c>
      <c r="H172" s="19">
        <v>1</v>
      </c>
      <c r="I172" s="19">
        <v>1</v>
      </c>
      <c r="J172" s="19">
        <v>1</v>
      </c>
      <c r="K172" s="19">
        <v>0</v>
      </c>
      <c r="L172" s="19">
        <v>3</v>
      </c>
      <c r="M172" s="19">
        <v>1</v>
      </c>
      <c r="N172" s="19">
        <v>1</v>
      </c>
      <c r="O172" s="19">
        <v>0</v>
      </c>
      <c r="P172" s="19">
        <v>0</v>
      </c>
      <c r="Q172" s="19">
        <v>0</v>
      </c>
      <c r="R172" s="19">
        <v>0</v>
      </c>
      <c r="S172" s="19">
        <v>1</v>
      </c>
      <c r="T172" s="19">
        <v>0</v>
      </c>
      <c r="U172" s="19">
        <v>0</v>
      </c>
      <c r="V172" s="19">
        <v>0</v>
      </c>
      <c r="W172" s="19">
        <v>0</v>
      </c>
      <c r="X172" s="19">
        <v>0</v>
      </c>
      <c r="Y172" s="19">
        <v>0</v>
      </c>
      <c r="Z172" s="19">
        <v>0</v>
      </c>
      <c r="AA172" s="19">
        <v>0</v>
      </c>
      <c r="AB172" s="19">
        <v>0</v>
      </c>
      <c r="AC172" s="19">
        <v>0</v>
      </c>
      <c r="AD172" s="19">
        <v>0</v>
      </c>
      <c r="AE172" s="19">
        <v>0</v>
      </c>
      <c r="AF172" s="19">
        <v>0</v>
      </c>
      <c r="AG172" s="19">
        <v>0</v>
      </c>
      <c r="AH172" s="19">
        <v>0</v>
      </c>
      <c r="AI172" s="19">
        <v>0</v>
      </c>
      <c r="AJ172" s="19">
        <v>0</v>
      </c>
      <c r="AK172" s="19">
        <v>0</v>
      </c>
      <c r="AL172" s="19">
        <v>0</v>
      </c>
      <c r="AM172" s="19">
        <v>0</v>
      </c>
      <c r="AN172" s="19">
        <v>0</v>
      </c>
      <c r="AO172" s="19">
        <v>0</v>
      </c>
      <c r="AP172" s="19">
        <v>0</v>
      </c>
      <c r="AQ172" s="19">
        <v>0</v>
      </c>
      <c r="AR172" s="19">
        <v>0</v>
      </c>
      <c r="AS172" s="19">
        <v>0</v>
      </c>
      <c r="AT172" s="19">
        <v>0</v>
      </c>
      <c r="AU172" s="19">
        <v>0</v>
      </c>
      <c r="AV172" s="19">
        <v>0</v>
      </c>
      <c r="AW172" s="19">
        <v>0</v>
      </c>
      <c r="AX172" s="19">
        <v>0</v>
      </c>
      <c r="AY172" s="19">
        <v>0</v>
      </c>
      <c r="AZ172" s="19">
        <v>0</v>
      </c>
      <c r="BA172" s="19">
        <v>0</v>
      </c>
      <c r="BB172" s="19">
        <v>0</v>
      </c>
      <c r="BC172" s="19">
        <v>0</v>
      </c>
    </row>
    <row r="173" spans="1:55" ht="15" customHeight="1" x14ac:dyDescent="0.35">
      <c r="A173" s="18" t="s">
        <v>543</v>
      </c>
      <c r="B173" s="18" t="s">
        <v>544</v>
      </c>
      <c r="C173" s="19">
        <v>4</v>
      </c>
      <c r="D173" s="19">
        <v>0</v>
      </c>
      <c r="E173" s="19">
        <v>0</v>
      </c>
      <c r="F173" s="19">
        <v>4</v>
      </c>
      <c r="G173" s="19">
        <v>4</v>
      </c>
      <c r="H173" s="19">
        <v>1</v>
      </c>
      <c r="I173" s="19">
        <v>0</v>
      </c>
      <c r="J173" s="19">
        <v>1</v>
      </c>
      <c r="K173" s="19">
        <v>2</v>
      </c>
      <c r="L173" s="19">
        <v>1</v>
      </c>
      <c r="M173" s="19">
        <v>0</v>
      </c>
      <c r="N173" s="19">
        <v>1</v>
      </c>
      <c r="O173" s="19">
        <v>1</v>
      </c>
      <c r="P173" s="19">
        <v>1</v>
      </c>
      <c r="Q173" s="19">
        <v>3</v>
      </c>
      <c r="R173" s="19">
        <v>2</v>
      </c>
      <c r="S173" s="19">
        <v>1</v>
      </c>
      <c r="T173" s="19">
        <v>0</v>
      </c>
      <c r="U173" s="19">
        <v>0</v>
      </c>
      <c r="V173" s="19">
        <v>0</v>
      </c>
      <c r="W173" s="19">
        <v>0</v>
      </c>
      <c r="X173" s="19">
        <v>0</v>
      </c>
      <c r="Y173" s="19">
        <v>0</v>
      </c>
      <c r="Z173" s="19">
        <v>0</v>
      </c>
      <c r="AA173" s="19">
        <v>0</v>
      </c>
      <c r="AB173" s="19">
        <v>0</v>
      </c>
      <c r="AC173" s="19">
        <v>0</v>
      </c>
      <c r="AD173" s="19">
        <v>0</v>
      </c>
      <c r="AE173" s="19">
        <v>0</v>
      </c>
      <c r="AF173" s="19">
        <v>0</v>
      </c>
      <c r="AG173" s="19">
        <v>0</v>
      </c>
      <c r="AH173" s="19">
        <v>0</v>
      </c>
      <c r="AI173" s="19">
        <v>0</v>
      </c>
      <c r="AJ173" s="19">
        <v>0</v>
      </c>
      <c r="AK173" s="19">
        <v>0</v>
      </c>
      <c r="AL173" s="19">
        <v>0</v>
      </c>
      <c r="AM173" s="19">
        <v>0</v>
      </c>
      <c r="AN173" s="19">
        <v>0</v>
      </c>
      <c r="AO173" s="19">
        <v>0</v>
      </c>
      <c r="AP173" s="19">
        <v>0</v>
      </c>
      <c r="AQ173" s="19">
        <v>0</v>
      </c>
      <c r="AR173" s="19">
        <v>0</v>
      </c>
      <c r="AS173" s="19">
        <v>0</v>
      </c>
      <c r="AT173" s="19">
        <v>0</v>
      </c>
      <c r="AU173" s="19">
        <v>0</v>
      </c>
      <c r="AV173" s="19">
        <v>0</v>
      </c>
      <c r="AW173" s="19">
        <v>0</v>
      </c>
      <c r="AX173" s="19">
        <v>0</v>
      </c>
      <c r="AY173" s="19">
        <v>0</v>
      </c>
      <c r="AZ173" s="19">
        <v>0</v>
      </c>
      <c r="BA173" s="19">
        <v>0</v>
      </c>
      <c r="BB173" s="19">
        <v>0</v>
      </c>
      <c r="BC173" s="19">
        <v>0</v>
      </c>
    </row>
    <row r="174" spans="1:55" ht="15" customHeight="1" x14ac:dyDescent="0.35">
      <c r="A174" s="18" t="s">
        <v>545</v>
      </c>
      <c r="B174" s="18" t="s">
        <v>546</v>
      </c>
      <c r="C174" s="19">
        <v>0</v>
      </c>
      <c r="D174" s="19">
        <v>0</v>
      </c>
      <c r="E174" s="19">
        <v>4</v>
      </c>
      <c r="F174" s="19">
        <v>4</v>
      </c>
      <c r="G174" s="19">
        <v>1</v>
      </c>
      <c r="H174" s="19">
        <v>0</v>
      </c>
      <c r="I174" s="19">
        <v>0</v>
      </c>
      <c r="J174" s="19">
        <v>0</v>
      </c>
      <c r="K174" s="19">
        <v>1</v>
      </c>
      <c r="L174" s="19">
        <v>0</v>
      </c>
      <c r="M174" s="19">
        <v>0</v>
      </c>
      <c r="N174" s="19">
        <v>0</v>
      </c>
      <c r="O174" s="19">
        <v>2</v>
      </c>
      <c r="P174" s="19">
        <v>2</v>
      </c>
      <c r="Q174" s="19">
        <v>2</v>
      </c>
      <c r="R174" s="19">
        <v>0</v>
      </c>
      <c r="S174" s="19">
        <v>0</v>
      </c>
      <c r="T174" s="19">
        <v>4</v>
      </c>
      <c r="U174" s="19">
        <v>35</v>
      </c>
      <c r="V174" s="19">
        <v>22</v>
      </c>
      <c r="W174" s="19">
        <v>0</v>
      </c>
      <c r="X174" s="19">
        <v>0</v>
      </c>
      <c r="Y174" s="19">
        <v>0</v>
      </c>
      <c r="Z174" s="19">
        <v>0</v>
      </c>
      <c r="AA174" s="19">
        <v>0</v>
      </c>
      <c r="AB174" s="19">
        <v>0</v>
      </c>
      <c r="AC174" s="19">
        <v>0</v>
      </c>
      <c r="AD174" s="19">
        <v>0</v>
      </c>
      <c r="AE174" s="19">
        <v>0</v>
      </c>
      <c r="AF174" s="19">
        <v>0</v>
      </c>
      <c r="AG174" s="19">
        <v>0</v>
      </c>
      <c r="AH174" s="19">
        <v>0</v>
      </c>
      <c r="AI174" s="19">
        <v>0</v>
      </c>
      <c r="AJ174" s="19">
        <v>0</v>
      </c>
      <c r="AK174" s="19">
        <v>0</v>
      </c>
      <c r="AL174" s="19">
        <v>0</v>
      </c>
      <c r="AM174" s="19">
        <v>0</v>
      </c>
      <c r="AN174" s="19">
        <v>0</v>
      </c>
      <c r="AO174" s="19">
        <v>0</v>
      </c>
      <c r="AP174" s="19">
        <v>0</v>
      </c>
      <c r="AQ174" s="19">
        <v>0</v>
      </c>
      <c r="AR174" s="19">
        <v>0</v>
      </c>
      <c r="AS174" s="19">
        <v>0</v>
      </c>
      <c r="AT174" s="19">
        <v>0</v>
      </c>
      <c r="AU174" s="19">
        <v>0</v>
      </c>
      <c r="AV174" s="19">
        <v>0</v>
      </c>
      <c r="AW174" s="19">
        <v>0</v>
      </c>
      <c r="AX174" s="19">
        <v>0</v>
      </c>
      <c r="AY174" s="19">
        <v>0</v>
      </c>
      <c r="AZ174" s="19">
        <v>0</v>
      </c>
      <c r="BA174" s="19">
        <v>0</v>
      </c>
      <c r="BB174" s="19">
        <v>0</v>
      </c>
      <c r="BC174" s="19">
        <v>0</v>
      </c>
    </row>
    <row r="175" spans="1:55" ht="15" customHeight="1" x14ac:dyDescent="0.35">
      <c r="A175" s="18" t="s">
        <v>215</v>
      </c>
      <c r="B175" s="18" t="s">
        <v>216</v>
      </c>
      <c r="C175" s="19">
        <v>2</v>
      </c>
      <c r="D175" s="19">
        <v>1</v>
      </c>
      <c r="E175" s="19">
        <v>0</v>
      </c>
      <c r="F175" s="19">
        <v>1</v>
      </c>
      <c r="G175" s="19">
        <v>3</v>
      </c>
      <c r="H175" s="19">
        <v>0</v>
      </c>
      <c r="I175" s="19">
        <v>1</v>
      </c>
      <c r="J175" s="19">
        <v>0</v>
      </c>
      <c r="K175" s="19">
        <v>0</v>
      </c>
      <c r="L175" s="19">
        <v>4</v>
      </c>
      <c r="M175" s="19">
        <v>2</v>
      </c>
      <c r="N175" s="19">
        <v>0</v>
      </c>
      <c r="O175" s="19">
        <v>0</v>
      </c>
      <c r="P175" s="19">
        <v>1</v>
      </c>
      <c r="Q175" s="19">
        <v>0</v>
      </c>
      <c r="R175" s="19">
        <v>1</v>
      </c>
      <c r="S175" s="19">
        <v>2</v>
      </c>
      <c r="T175" s="19">
        <v>0</v>
      </c>
      <c r="U175" s="19">
        <v>0</v>
      </c>
      <c r="V175" s="19">
        <v>0</v>
      </c>
      <c r="W175" s="19">
        <v>0</v>
      </c>
      <c r="X175" s="19">
        <v>0</v>
      </c>
      <c r="Y175" s="19">
        <v>0</v>
      </c>
      <c r="Z175" s="19">
        <v>0</v>
      </c>
      <c r="AA175" s="19">
        <v>0</v>
      </c>
      <c r="AB175" s="19">
        <v>0</v>
      </c>
      <c r="AC175" s="19">
        <v>0</v>
      </c>
      <c r="AD175" s="19">
        <v>0</v>
      </c>
      <c r="AE175" s="19">
        <v>0</v>
      </c>
      <c r="AF175" s="19">
        <v>0</v>
      </c>
      <c r="AG175" s="19">
        <v>0</v>
      </c>
      <c r="AH175" s="19">
        <v>0</v>
      </c>
      <c r="AI175" s="19">
        <v>0</v>
      </c>
      <c r="AJ175" s="19">
        <v>0</v>
      </c>
      <c r="AK175" s="19">
        <v>0</v>
      </c>
      <c r="AL175" s="19">
        <v>0</v>
      </c>
      <c r="AM175" s="19">
        <v>0</v>
      </c>
      <c r="AN175" s="19">
        <v>0</v>
      </c>
      <c r="AO175" s="19">
        <v>0</v>
      </c>
      <c r="AP175" s="19">
        <v>0</v>
      </c>
      <c r="AQ175" s="19">
        <v>0</v>
      </c>
      <c r="AR175" s="19">
        <v>0</v>
      </c>
      <c r="AS175" s="19">
        <v>0</v>
      </c>
      <c r="AT175" s="19">
        <v>0</v>
      </c>
      <c r="AU175" s="19">
        <v>0</v>
      </c>
      <c r="AV175" s="19">
        <v>0</v>
      </c>
      <c r="AW175" s="19">
        <v>0</v>
      </c>
      <c r="AX175" s="19">
        <v>0</v>
      </c>
      <c r="AY175" s="19">
        <v>0</v>
      </c>
      <c r="AZ175" s="19">
        <v>0</v>
      </c>
      <c r="BA175" s="19">
        <v>0</v>
      </c>
      <c r="BB175" s="19">
        <v>0</v>
      </c>
      <c r="BC175" s="19">
        <v>0</v>
      </c>
    </row>
    <row r="176" spans="1:55" ht="15" customHeight="1" x14ac:dyDescent="0.35">
      <c r="A176" s="18" t="s">
        <v>458</v>
      </c>
      <c r="B176" s="18" t="s">
        <v>459</v>
      </c>
      <c r="C176" s="19">
        <v>7</v>
      </c>
      <c r="D176" s="19">
        <v>1</v>
      </c>
      <c r="E176" s="19">
        <v>1</v>
      </c>
      <c r="F176" s="19">
        <v>5</v>
      </c>
      <c r="G176" s="19">
        <v>3</v>
      </c>
      <c r="H176" s="19">
        <v>0</v>
      </c>
      <c r="I176" s="19">
        <v>1</v>
      </c>
      <c r="J176" s="19">
        <v>1</v>
      </c>
      <c r="K176" s="19">
        <v>5</v>
      </c>
      <c r="L176" s="19">
        <v>0</v>
      </c>
      <c r="M176" s="19">
        <v>0</v>
      </c>
      <c r="N176" s="19">
        <v>0</v>
      </c>
      <c r="O176" s="19">
        <v>2</v>
      </c>
      <c r="P176" s="19">
        <v>0</v>
      </c>
      <c r="Q176" s="19">
        <v>0</v>
      </c>
      <c r="R176" s="19">
        <v>0</v>
      </c>
      <c r="S176" s="19">
        <v>0</v>
      </c>
      <c r="T176" s="19">
        <v>0</v>
      </c>
      <c r="U176" s="19">
        <v>5</v>
      </c>
      <c r="V176" s="19">
        <v>0</v>
      </c>
      <c r="W176" s="19">
        <v>0</v>
      </c>
      <c r="X176" s="19">
        <v>0</v>
      </c>
      <c r="Y176" s="19">
        <v>0</v>
      </c>
      <c r="Z176" s="19">
        <v>0</v>
      </c>
      <c r="AA176" s="19">
        <v>0</v>
      </c>
      <c r="AB176" s="19">
        <v>0</v>
      </c>
      <c r="AC176" s="19">
        <v>0</v>
      </c>
      <c r="AD176" s="19">
        <v>0</v>
      </c>
      <c r="AE176" s="19">
        <v>0</v>
      </c>
      <c r="AF176" s="19">
        <v>0</v>
      </c>
      <c r="AG176" s="19">
        <v>0</v>
      </c>
      <c r="AH176" s="19">
        <v>0</v>
      </c>
      <c r="AI176" s="19">
        <v>0</v>
      </c>
      <c r="AJ176" s="19">
        <v>0</v>
      </c>
      <c r="AK176" s="19">
        <v>0</v>
      </c>
      <c r="AL176" s="19">
        <v>0</v>
      </c>
      <c r="AM176" s="19">
        <v>0</v>
      </c>
      <c r="AN176" s="19">
        <v>0</v>
      </c>
      <c r="AO176" s="19">
        <v>0</v>
      </c>
      <c r="AP176" s="19">
        <v>0</v>
      </c>
      <c r="AQ176" s="19">
        <v>0</v>
      </c>
      <c r="AR176" s="19">
        <v>0</v>
      </c>
      <c r="AS176" s="19">
        <v>0</v>
      </c>
      <c r="AT176" s="19">
        <v>0</v>
      </c>
      <c r="AU176" s="19">
        <v>0</v>
      </c>
      <c r="AV176" s="19">
        <v>0</v>
      </c>
      <c r="AW176" s="19">
        <v>0</v>
      </c>
      <c r="AX176" s="19">
        <v>0</v>
      </c>
      <c r="AY176" s="19">
        <v>0</v>
      </c>
      <c r="AZ176" s="19">
        <v>0</v>
      </c>
      <c r="BA176" s="19">
        <v>0</v>
      </c>
      <c r="BB176" s="19">
        <v>0</v>
      </c>
      <c r="BC176" s="19">
        <v>0</v>
      </c>
    </row>
    <row r="177" spans="1:55" ht="15" customHeight="1" x14ac:dyDescent="0.35">
      <c r="A177" s="18" t="s">
        <v>102</v>
      </c>
      <c r="B177" s="18" t="s">
        <v>103</v>
      </c>
      <c r="C177" s="19">
        <v>5</v>
      </c>
      <c r="D177" s="19">
        <v>4</v>
      </c>
      <c r="E177" s="19">
        <v>0</v>
      </c>
      <c r="F177" s="19">
        <v>3</v>
      </c>
      <c r="G177" s="19">
        <v>6</v>
      </c>
      <c r="H177" s="19">
        <v>1</v>
      </c>
      <c r="I177" s="19">
        <v>1</v>
      </c>
      <c r="J177" s="19">
        <v>1</v>
      </c>
      <c r="K177" s="19">
        <v>0</v>
      </c>
      <c r="L177" s="19">
        <v>3</v>
      </c>
      <c r="M177" s="19">
        <v>3</v>
      </c>
      <c r="N177" s="19">
        <v>3</v>
      </c>
      <c r="O177" s="19">
        <v>1</v>
      </c>
      <c r="P177" s="19">
        <v>0</v>
      </c>
      <c r="Q177" s="19">
        <v>8</v>
      </c>
      <c r="R177" s="19">
        <v>33</v>
      </c>
      <c r="S177" s="19">
        <v>16</v>
      </c>
      <c r="T177" s="19">
        <v>17</v>
      </c>
      <c r="U177" s="19">
        <v>8</v>
      </c>
      <c r="V177" s="19">
        <v>18</v>
      </c>
      <c r="W177" s="19">
        <v>0</v>
      </c>
      <c r="X177" s="19">
        <v>0</v>
      </c>
      <c r="Y177" s="19">
        <v>0</v>
      </c>
      <c r="Z177" s="19">
        <v>0</v>
      </c>
      <c r="AA177" s="19">
        <v>0</v>
      </c>
      <c r="AB177" s="19">
        <v>0</v>
      </c>
      <c r="AC177" s="19">
        <v>0</v>
      </c>
      <c r="AD177" s="19">
        <v>0</v>
      </c>
      <c r="AE177" s="19">
        <v>0</v>
      </c>
      <c r="AF177" s="19">
        <v>0</v>
      </c>
      <c r="AG177" s="19">
        <v>0</v>
      </c>
      <c r="AH177" s="19">
        <v>0</v>
      </c>
      <c r="AI177" s="19">
        <v>0</v>
      </c>
      <c r="AJ177" s="19">
        <v>0</v>
      </c>
      <c r="AK177" s="19">
        <v>0</v>
      </c>
      <c r="AL177" s="19">
        <v>0</v>
      </c>
      <c r="AM177" s="19">
        <v>0</v>
      </c>
      <c r="AN177" s="19">
        <v>0</v>
      </c>
      <c r="AO177" s="19">
        <v>0</v>
      </c>
      <c r="AP177" s="19">
        <v>0</v>
      </c>
      <c r="AQ177" s="19">
        <v>0</v>
      </c>
      <c r="AR177" s="19">
        <v>0</v>
      </c>
      <c r="AS177" s="19">
        <v>0</v>
      </c>
      <c r="AT177" s="19">
        <v>0</v>
      </c>
      <c r="AU177" s="19">
        <v>0</v>
      </c>
      <c r="AV177" s="19">
        <v>0</v>
      </c>
      <c r="AW177" s="19">
        <v>0</v>
      </c>
      <c r="AX177" s="19">
        <v>0</v>
      </c>
      <c r="AY177" s="19">
        <v>0</v>
      </c>
      <c r="AZ177" s="19">
        <v>0</v>
      </c>
      <c r="BA177" s="19">
        <v>0</v>
      </c>
      <c r="BB177" s="19">
        <v>0</v>
      </c>
      <c r="BC177" s="19">
        <v>0</v>
      </c>
    </row>
    <row r="178" spans="1:55" ht="15" customHeight="1" x14ac:dyDescent="0.35">
      <c r="A178" s="18" t="s">
        <v>525</v>
      </c>
      <c r="B178" s="18" t="s">
        <v>526</v>
      </c>
      <c r="C178" s="19">
        <v>3</v>
      </c>
      <c r="D178" s="19">
        <v>0</v>
      </c>
      <c r="E178" s="19">
        <v>2</v>
      </c>
      <c r="F178" s="19">
        <v>2</v>
      </c>
      <c r="G178" s="19">
        <v>3</v>
      </c>
      <c r="H178" s="19">
        <v>1</v>
      </c>
      <c r="I178" s="19">
        <v>1</v>
      </c>
      <c r="J178" s="19">
        <v>1</v>
      </c>
      <c r="K178" s="19">
        <v>2</v>
      </c>
      <c r="L178" s="19">
        <v>0</v>
      </c>
      <c r="M178" s="19">
        <v>0</v>
      </c>
      <c r="N178" s="19">
        <v>1</v>
      </c>
      <c r="O178" s="19">
        <v>1</v>
      </c>
      <c r="P178" s="19">
        <v>0</v>
      </c>
      <c r="Q178" s="19">
        <v>0</v>
      </c>
      <c r="R178" s="19">
        <v>1</v>
      </c>
      <c r="S178" s="19">
        <v>1</v>
      </c>
      <c r="T178" s="19">
        <v>1</v>
      </c>
      <c r="U178" s="19">
        <v>2</v>
      </c>
      <c r="V178" s="19">
        <v>1</v>
      </c>
      <c r="W178" s="19">
        <v>0</v>
      </c>
      <c r="X178" s="19">
        <v>0</v>
      </c>
      <c r="Y178" s="19">
        <v>0</v>
      </c>
      <c r="Z178" s="19">
        <v>0</v>
      </c>
      <c r="AA178" s="19">
        <v>0</v>
      </c>
      <c r="AB178" s="19">
        <v>0</v>
      </c>
      <c r="AC178" s="19">
        <v>0</v>
      </c>
      <c r="AD178" s="19">
        <v>0</v>
      </c>
      <c r="AE178" s="19">
        <v>0</v>
      </c>
      <c r="AF178" s="19">
        <v>0</v>
      </c>
      <c r="AG178" s="19">
        <v>0</v>
      </c>
      <c r="AH178" s="19">
        <v>0</v>
      </c>
      <c r="AI178" s="19">
        <v>0</v>
      </c>
      <c r="AJ178" s="19">
        <v>0</v>
      </c>
      <c r="AK178" s="19">
        <v>0</v>
      </c>
      <c r="AL178" s="19">
        <v>0</v>
      </c>
      <c r="AM178" s="19">
        <v>0</v>
      </c>
      <c r="AN178" s="19">
        <v>0</v>
      </c>
      <c r="AO178" s="19">
        <v>0</v>
      </c>
      <c r="AP178" s="19">
        <v>0</v>
      </c>
      <c r="AQ178" s="19">
        <v>0</v>
      </c>
      <c r="AR178" s="19">
        <v>0</v>
      </c>
      <c r="AS178" s="19">
        <v>0</v>
      </c>
      <c r="AT178" s="19">
        <v>0</v>
      </c>
      <c r="AU178" s="19">
        <v>0</v>
      </c>
      <c r="AV178" s="19">
        <v>0</v>
      </c>
      <c r="AW178" s="19">
        <v>0</v>
      </c>
      <c r="AX178" s="19">
        <v>0</v>
      </c>
      <c r="AY178" s="19">
        <v>0</v>
      </c>
      <c r="AZ178" s="19">
        <v>0</v>
      </c>
      <c r="BA178" s="19">
        <v>0</v>
      </c>
      <c r="BB178" s="19">
        <v>0</v>
      </c>
      <c r="BC178" s="19">
        <v>0</v>
      </c>
    </row>
    <row r="179" spans="1:55" ht="15" customHeight="1" x14ac:dyDescent="0.35">
      <c r="A179" s="18" t="s">
        <v>407</v>
      </c>
      <c r="B179" s="18" t="s">
        <v>408</v>
      </c>
      <c r="C179" s="19">
        <v>8</v>
      </c>
      <c r="D179" s="19">
        <v>10</v>
      </c>
      <c r="E179" s="19">
        <v>9</v>
      </c>
      <c r="F179" s="19">
        <v>8</v>
      </c>
      <c r="G179" s="19">
        <v>9</v>
      </c>
      <c r="H179" s="19">
        <v>10</v>
      </c>
      <c r="I179" s="19">
        <v>10</v>
      </c>
      <c r="J179" s="19">
        <v>4</v>
      </c>
      <c r="K179" s="19">
        <v>9</v>
      </c>
      <c r="L179" s="19">
        <v>6</v>
      </c>
      <c r="M179" s="19">
        <v>8</v>
      </c>
      <c r="N179" s="19">
        <v>11</v>
      </c>
      <c r="O179" s="19">
        <v>8</v>
      </c>
      <c r="P179" s="19">
        <v>7</v>
      </c>
      <c r="Q179" s="19">
        <v>12</v>
      </c>
      <c r="R179" s="19">
        <v>11</v>
      </c>
      <c r="S179" s="19">
        <v>9</v>
      </c>
      <c r="T179" s="19">
        <v>11</v>
      </c>
      <c r="U179" s="19">
        <v>6</v>
      </c>
      <c r="V179" s="19">
        <v>12</v>
      </c>
      <c r="W179" s="19">
        <v>0</v>
      </c>
      <c r="X179" s="19">
        <v>0</v>
      </c>
      <c r="Y179" s="19">
        <v>0</v>
      </c>
      <c r="Z179" s="19">
        <v>0</v>
      </c>
      <c r="AA179" s="19">
        <v>0</v>
      </c>
      <c r="AB179" s="19">
        <v>0</v>
      </c>
      <c r="AC179" s="19">
        <v>0</v>
      </c>
      <c r="AD179" s="19">
        <v>0</v>
      </c>
      <c r="AE179" s="19">
        <v>0</v>
      </c>
      <c r="AF179" s="19">
        <v>0</v>
      </c>
      <c r="AG179" s="19">
        <v>0</v>
      </c>
      <c r="AH179" s="19">
        <v>0</v>
      </c>
      <c r="AI179" s="19">
        <v>0</v>
      </c>
      <c r="AJ179" s="19">
        <v>0</v>
      </c>
      <c r="AK179" s="19">
        <v>0</v>
      </c>
      <c r="AL179" s="19">
        <v>0</v>
      </c>
      <c r="AM179" s="19">
        <v>0</v>
      </c>
      <c r="AN179" s="19">
        <v>0</v>
      </c>
      <c r="AO179" s="19">
        <v>0</v>
      </c>
      <c r="AP179" s="19">
        <v>0</v>
      </c>
      <c r="AQ179" s="19">
        <v>0</v>
      </c>
      <c r="AR179" s="19">
        <v>0</v>
      </c>
      <c r="AS179" s="19">
        <v>0</v>
      </c>
      <c r="AT179" s="19">
        <v>0</v>
      </c>
      <c r="AU179" s="19">
        <v>0</v>
      </c>
      <c r="AV179" s="19">
        <v>0</v>
      </c>
      <c r="AW179" s="19">
        <v>0</v>
      </c>
      <c r="AX179" s="19">
        <v>0</v>
      </c>
      <c r="AY179" s="19">
        <v>0</v>
      </c>
      <c r="AZ179" s="19">
        <v>0</v>
      </c>
      <c r="BA179" s="19">
        <v>0</v>
      </c>
      <c r="BB179" s="19">
        <v>0</v>
      </c>
      <c r="BC179" s="19">
        <v>0</v>
      </c>
    </row>
    <row r="180" spans="1:55" ht="15" customHeight="1" x14ac:dyDescent="0.35">
      <c r="A180" s="18" t="s">
        <v>403</v>
      </c>
      <c r="B180" s="18" t="s">
        <v>404</v>
      </c>
      <c r="C180" s="19">
        <v>0</v>
      </c>
      <c r="D180" s="19">
        <v>6</v>
      </c>
      <c r="E180" s="19">
        <v>0</v>
      </c>
      <c r="F180" s="19">
        <v>0</v>
      </c>
      <c r="G180" s="19">
        <v>5</v>
      </c>
      <c r="H180" s="19">
        <v>2</v>
      </c>
      <c r="I180" s="19">
        <v>0</v>
      </c>
      <c r="J180" s="19">
        <v>2</v>
      </c>
      <c r="K180" s="19">
        <v>0</v>
      </c>
      <c r="L180" s="19">
        <v>0</v>
      </c>
      <c r="M180" s="19">
        <v>0</v>
      </c>
      <c r="N180" s="19">
        <v>0</v>
      </c>
      <c r="O180" s="19">
        <v>0</v>
      </c>
      <c r="P180" s="19">
        <v>0</v>
      </c>
      <c r="Q180" s="19">
        <v>0</v>
      </c>
      <c r="R180" s="19">
        <v>0</v>
      </c>
      <c r="S180" s="19">
        <v>0</v>
      </c>
      <c r="T180" s="19">
        <v>0</v>
      </c>
      <c r="U180" s="19">
        <v>0</v>
      </c>
      <c r="V180" s="19">
        <v>0</v>
      </c>
      <c r="W180" s="19">
        <v>0</v>
      </c>
      <c r="X180" s="19">
        <v>0</v>
      </c>
      <c r="Y180" s="19">
        <v>0</v>
      </c>
      <c r="Z180" s="19">
        <v>0</v>
      </c>
      <c r="AA180" s="19">
        <v>0</v>
      </c>
      <c r="AB180" s="19">
        <v>0</v>
      </c>
      <c r="AC180" s="19">
        <v>0</v>
      </c>
      <c r="AD180" s="19">
        <v>0</v>
      </c>
      <c r="AE180" s="19">
        <v>0</v>
      </c>
      <c r="AF180" s="19">
        <v>0</v>
      </c>
      <c r="AG180" s="19">
        <v>0</v>
      </c>
      <c r="AH180" s="19">
        <v>0</v>
      </c>
      <c r="AI180" s="19">
        <v>0</v>
      </c>
      <c r="AJ180" s="19">
        <v>0</v>
      </c>
      <c r="AK180" s="19">
        <v>0</v>
      </c>
      <c r="AL180" s="19">
        <v>0</v>
      </c>
      <c r="AM180" s="19">
        <v>0</v>
      </c>
      <c r="AN180" s="19">
        <v>0</v>
      </c>
      <c r="AO180" s="19">
        <v>0</v>
      </c>
      <c r="AP180" s="19">
        <v>0</v>
      </c>
      <c r="AQ180" s="19">
        <v>0</v>
      </c>
      <c r="AR180" s="19">
        <v>0</v>
      </c>
      <c r="AS180" s="19">
        <v>0</v>
      </c>
      <c r="AT180" s="19">
        <v>0</v>
      </c>
      <c r="AU180" s="19">
        <v>0</v>
      </c>
      <c r="AV180" s="19">
        <v>0</v>
      </c>
      <c r="AW180" s="19">
        <v>0</v>
      </c>
      <c r="AX180" s="19">
        <v>0</v>
      </c>
      <c r="AY180" s="19">
        <v>0</v>
      </c>
      <c r="AZ180" s="19">
        <v>0</v>
      </c>
      <c r="BA180" s="19">
        <v>0</v>
      </c>
      <c r="BB180" s="19">
        <v>0</v>
      </c>
      <c r="BC180" s="19">
        <v>0</v>
      </c>
    </row>
    <row r="181" spans="1:55" ht="15" customHeight="1" x14ac:dyDescent="0.35">
      <c r="A181" s="18" t="s">
        <v>108</v>
      </c>
      <c r="B181" s="18" t="s">
        <v>109</v>
      </c>
      <c r="C181" s="19">
        <v>0</v>
      </c>
      <c r="D181" s="19">
        <v>4</v>
      </c>
      <c r="E181" s="19">
        <v>0</v>
      </c>
      <c r="F181" s="19">
        <v>2</v>
      </c>
      <c r="G181" s="19">
        <v>0</v>
      </c>
      <c r="H181" s="19">
        <v>2</v>
      </c>
      <c r="I181" s="19">
        <v>0</v>
      </c>
      <c r="J181" s="19">
        <v>2</v>
      </c>
      <c r="K181" s="19">
        <v>0</v>
      </c>
      <c r="L181" s="19">
        <v>0</v>
      </c>
      <c r="M181" s="19">
        <v>0</v>
      </c>
      <c r="N181" s="19">
        <v>0</v>
      </c>
      <c r="O181" s="19">
        <v>0</v>
      </c>
      <c r="P181" s="19">
        <v>0</v>
      </c>
      <c r="Q181" s="19">
        <v>0</v>
      </c>
      <c r="R181" s="19">
        <v>0</v>
      </c>
      <c r="S181" s="19">
        <v>0</v>
      </c>
      <c r="T181" s="19">
        <v>0</v>
      </c>
      <c r="U181" s="19">
        <v>0</v>
      </c>
      <c r="V181" s="19">
        <v>0</v>
      </c>
      <c r="W181" s="19">
        <v>0</v>
      </c>
      <c r="X181" s="19">
        <v>0</v>
      </c>
      <c r="Y181" s="19">
        <v>0</v>
      </c>
      <c r="Z181" s="19">
        <v>0</v>
      </c>
      <c r="AA181" s="19">
        <v>0</v>
      </c>
      <c r="AB181" s="19">
        <v>0</v>
      </c>
      <c r="AC181" s="19">
        <v>0</v>
      </c>
      <c r="AD181" s="19">
        <v>0</v>
      </c>
      <c r="AE181" s="19">
        <v>0</v>
      </c>
      <c r="AF181" s="19">
        <v>0</v>
      </c>
      <c r="AG181" s="19">
        <v>0</v>
      </c>
      <c r="AH181" s="19">
        <v>0</v>
      </c>
      <c r="AI181" s="19">
        <v>0</v>
      </c>
      <c r="AJ181" s="19">
        <v>0</v>
      </c>
      <c r="AK181" s="19">
        <v>0</v>
      </c>
      <c r="AL181" s="19">
        <v>0</v>
      </c>
      <c r="AM181" s="19">
        <v>0</v>
      </c>
      <c r="AN181" s="19">
        <v>0</v>
      </c>
      <c r="AO181" s="19">
        <v>0</v>
      </c>
      <c r="AP181" s="19">
        <v>0</v>
      </c>
      <c r="AQ181" s="19">
        <v>0</v>
      </c>
      <c r="AR181" s="19">
        <v>0</v>
      </c>
      <c r="AS181" s="19">
        <v>0</v>
      </c>
      <c r="AT181" s="19">
        <v>0</v>
      </c>
      <c r="AU181" s="19">
        <v>0</v>
      </c>
      <c r="AV181" s="19">
        <v>0</v>
      </c>
      <c r="AW181" s="19">
        <v>0</v>
      </c>
      <c r="AX181" s="19">
        <v>0</v>
      </c>
      <c r="AY181" s="19">
        <v>0</v>
      </c>
      <c r="AZ181" s="19">
        <v>0</v>
      </c>
      <c r="BA181" s="19">
        <v>0</v>
      </c>
      <c r="BB181" s="19">
        <v>0</v>
      </c>
      <c r="BC181" s="19">
        <v>0</v>
      </c>
    </row>
    <row r="182" spans="1:55" ht="15" customHeight="1" x14ac:dyDescent="0.35">
      <c r="A182" s="18" t="s">
        <v>325</v>
      </c>
      <c r="B182" s="18" t="s">
        <v>326</v>
      </c>
      <c r="C182" s="19">
        <v>1</v>
      </c>
      <c r="D182" s="19">
        <v>3</v>
      </c>
      <c r="E182" s="19">
        <v>2</v>
      </c>
      <c r="F182" s="19">
        <v>3</v>
      </c>
      <c r="G182" s="19">
        <v>3</v>
      </c>
      <c r="H182" s="19">
        <v>0</v>
      </c>
      <c r="I182" s="19">
        <v>0</v>
      </c>
      <c r="J182" s="19">
        <v>1</v>
      </c>
      <c r="K182" s="19">
        <v>0</v>
      </c>
      <c r="L182" s="19">
        <v>0</v>
      </c>
      <c r="M182" s="19">
        <v>0</v>
      </c>
      <c r="N182" s="19">
        <v>0</v>
      </c>
      <c r="O182" s="19">
        <v>0</v>
      </c>
      <c r="P182" s="19">
        <v>0</v>
      </c>
      <c r="Q182" s="19">
        <v>0</v>
      </c>
      <c r="R182" s="19">
        <v>0</v>
      </c>
      <c r="S182" s="19">
        <v>0</v>
      </c>
      <c r="T182" s="19">
        <v>0</v>
      </c>
      <c r="U182" s="19">
        <v>0</v>
      </c>
      <c r="V182" s="19">
        <v>0</v>
      </c>
      <c r="W182" s="19">
        <v>0</v>
      </c>
      <c r="X182" s="19">
        <v>0</v>
      </c>
      <c r="Y182" s="19">
        <v>0</v>
      </c>
      <c r="Z182" s="19">
        <v>0</v>
      </c>
      <c r="AA182" s="19">
        <v>0</v>
      </c>
      <c r="AB182" s="19">
        <v>0</v>
      </c>
      <c r="AC182" s="19">
        <v>0</v>
      </c>
      <c r="AD182" s="19">
        <v>0</v>
      </c>
      <c r="AE182" s="19">
        <v>0</v>
      </c>
      <c r="AF182" s="19">
        <v>0</v>
      </c>
      <c r="AG182" s="19">
        <v>0</v>
      </c>
      <c r="AH182" s="19">
        <v>0</v>
      </c>
      <c r="AI182" s="19">
        <v>0</v>
      </c>
      <c r="AJ182" s="19">
        <v>0</v>
      </c>
      <c r="AK182" s="19">
        <v>0</v>
      </c>
      <c r="AL182" s="19">
        <v>0</v>
      </c>
      <c r="AM182" s="19">
        <v>0</v>
      </c>
      <c r="AN182" s="19">
        <v>0</v>
      </c>
      <c r="AO182" s="19">
        <v>0</v>
      </c>
      <c r="AP182" s="19">
        <v>0</v>
      </c>
      <c r="AQ182" s="19">
        <v>0</v>
      </c>
      <c r="AR182" s="19">
        <v>0</v>
      </c>
      <c r="AS182" s="19">
        <v>0</v>
      </c>
      <c r="AT182" s="19">
        <v>0</v>
      </c>
      <c r="AU182" s="19">
        <v>0</v>
      </c>
      <c r="AV182" s="19">
        <v>0</v>
      </c>
      <c r="AW182" s="19">
        <v>0</v>
      </c>
      <c r="AX182" s="19">
        <v>0</v>
      </c>
      <c r="AY182" s="19">
        <v>0</v>
      </c>
      <c r="AZ182" s="19">
        <v>0</v>
      </c>
      <c r="BA182" s="19">
        <v>0</v>
      </c>
      <c r="BB182" s="19">
        <v>0</v>
      </c>
      <c r="BC182" s="19">
        <v>0</v>
      </c>
    </row>
    <row r="183" spans="1:55" ht="15" customHeight="1" x14ac:dyDescent="0.35">
      <c r="A183" s="18" t="s">
        <v>431</v>
      </c>
      <c r="B183" s="18" t="s">
        <v>432</v>
      </c>
      <c r="C183" s="19">
        <v>0</v>
      </c>
      <c r="D183" s="19">
        <v>1</v>
      </c>
      <c r="E183" s="19">
        <v>0</v>
      </c>
      <c r="F183" s="19">
        <v>5</v>
      </c>
      <c r="G183" s="19">
        <v>0</v>
      </c>
      <c r="H183" s="19">
        <v>1</v>
      </c>
      <c r="I183" s="19">
        <v>0</v>
      </c>
      <c r="J183" s="19">
        <v>2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  <c r="V183" s="19">
        <v>0</v>
      </c>
      <c r="W183" s="19">
        <v>0</v>
      </c>
      <c r="X183" s="19">
        <v>0</v>
      </c>
      <c r="Y183" s="19">
        <v>0</v>
      </c>
      <c r="Z183" s="19">
        <v>0</v>
      </c>
      <c r="AA183" s="19">
        <v>0</v>
      </c>
      <c r="AB183" s="19">
        <v>0</v>
      </c>
      <c r="AC183" s="19">
        <v>0</v>
      </c>
      <c r="AD183" s="19">
        <v>0</v>
      </c>
      <c r="AE183" s="19">
        <v>0</v>
      </c>
      <c r="AF183" s="19">
        <v>0</v>
      </c>
      <c r="AG183" s="19">
        <v>0</v>
      </c>
      <c r="AH183" s="19">
        <v>0</v>
      </c>
      <c r="AI183" s="19">
        <v>0</v>
      </c>
      <c r="AJ183" s="19">
        <v>0</v>
      </c>
      <c r="AK183" s="19">
        <v>0</v>
      </c>
      <c r="AL183" s="19">
        <v>0</v>
      </c>
      <c r="AM183" s="19">
        <v>0</v>
      </c>
      <c r="AN183" s="19">
        <v>0</v>
      </c>
      <c r="AO183" s="19">
        <v>0</v>
      </c>
      <c r="AP183" s="19">
        <v>0</v>
      </c>
      <c r="AQ183" s="19">
        <v>0</v>
      </c>
      <c r="AR183" s="19">
        <v>0</v>
      </c>
      <c r="AS183" s="19">
        <v>0</v>
      </c>
      <c r="AT183" s="19">
        <v>0</v>
      </c>
      <c r="AU183" s="19">
        <v>0</v>
      </c>
      <c r="AV183" s="19">
        <v>0</v>
      </c>
      <c r="AW183" s="19">
        <v>0</v>
      </c>
      <c r="AX183" s="19">
        <v>0</v>
      </c>
      <c r="AY183" s="19">
        <v>0</v>
      </c>
      <c r="AZ183" s="19">
        <v>0</v>
      </c>
      <c r="BA183" s="19">
        <v>0</v>
      </c>
      <c r="BB183" s="19">
        <v>0</v>
      </c>
      <c r="BC183" s="19">
        <v>0</v>
      </c>
    </row>
    <row r="184" spans="1:55" ht="15" customHeight="1" x14ac:dyDescent="0.35">
      <c r="A184" s="18" t="s">
        <v>456</v>
      </c>
      <c r="B184" s="18" t="s">
        <v>457</v>
      </c>
      <c r="C184" s="19">
        <v>0</v>
      </c>
      <c r="D184" s="19">
        <v>5</v>
      </c>
      <c r="E184" s="19">
        <v>0</v>
      </c>
      <c r="F184" s="19">
        <v>3</v>
      </c>
      <c r="G184" s="19">
        <v>4</v>
      </c>
      <c r="H184" s="19">
        <v>2</v>
      </c>
      <c r="I184" s="19">
        <v>0</v>
      </c>
      <c r="J184" s="19">
        <v>2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19">
        <v>0</v>
      </c>
      <c r="V184" s="19">
        <v>0</v>
      </c>
      <c r="W184" s="19">
        <v>0</v>
      </c>
      <c r="X184" s="19">
        <v>0</v>
      </c>
      <c r="Y184" s="19">
        <v>0</v>
      </c>
      <c r="Z184" s="19">
        <v>0</v>
      </c>
      <c r="AA184" s="19">
        <v>0</v>
      </c>
      <c r="AB184" s="19">
        <v>0</v>
      </c>
      <c r="AC184" s="19">
        <v>0</v>
      </c>
      <c r="AD184" s="19">
        <v>0</v>
      </c>
      <c r="AE184" s="19">
        <v>0</v>
      </c>
      <c r="AF184" s="19">
        <v>0</v>
      </c>
      <c r="AG184" s="19">
        <v>0</v>
      </c>
      <c r="AH184" s="19">
        <v>0</v>
      </c>
      <c r="AI184" s="19">
        <v>0</v>
      </c>
      <c r="AJ184" s="19">
        <v>0</v>
      </c>
      <c r="AK184" s="19">
        <v>0</v>
      </c>
      <c r="AL184" s="19">
        <v>0</v>
      </c>
      <c r="AM184" s="19">
        <v>0</v>
      </c>
      <c r="AN184" s="19">
        <v>0</v>
      </c>
      <c r="AO184" s="19">
        <v>0</v>
      </c>
      <c r="AP184" s="19">
        <v>0</v>
      </c>
      <c r="AQ184" s="19">
        <v>0</v>
      </c>
      <c r="AR184" s="19">
        <v>0</v>
      </c>
      <c r="AS184" s="19">
        <v>0</v>
      </c>
      <c r="AT184" s="19">
        <v>0</v>
      </c>
      <c r="AU184" s="19">
        <v>0</v>
      </c>
      <c r="AV184" s="19">
        <v>0</v>
      </c>
      <c r="AW184" s="19">
        <v>0</v>
      </c>
      <c r="AX184" s="19">
        <v>0</v>
      </c>
      <c r="AY184" s="19">
        <v>0</v>
      </c>
      <c r="AZ184" s="19">
        <v>0</v>
      </c>
      <c r="BA184" s="19">
        <v>0</v>
      </c>
      <c r="BB184" s="19">
        <v>0</v>
      </c>
      <c r="BC184" s="19">
        <v>0</v>
      </c>
    </row>
    <row r="185" spans="1:55" ht="15" customHeight="1" x14ac:dyDescent="0.35">
      <c r="A185" s="18" t="s">
        <v>405</v>
      </c>
      <c r="B185" s="18" t="s">
        <v>406</v>
      </c>
      <c r="C185" s="19">
        <v>0</v>
      </c>
      <c r="D185" s="19">
        <v>1</v>
      </c>
      <c r="E185" s="19">
        <v>0</v>
      </c>
      <c r="F185" s="19">
        <v>0</v>
      </c>
      <c r="G185" s="19">
        <v>0</v>
      </c>
      <c r="H185" s="19">
        <v>5</v>
      </c>
      <c r="I185" s="19">
        <v>0</v>
      </c>
      <c r="J185" s="19">
        <v>1</v>
      </c>
      <c r="K185" s="19">
        <v>0</v>
      </c>
      <c r="L185" s="19">
        <v>0</v>
      </c>
      <c r="M185" s="19">
        <v>0</v>
      </c>
      <c r="N185" s="19">
        <v>0</v>
      </c>
      <c r="O185" s="19">
        <v>0</v>
      </c>
      <c r="P185" s="19">
        <v>0</v>
      </c>
      <c r="Q185" s="19">
        <v>0</v>
      </c>
      <c r="R185" s="19">
        <v>0</v>
      </c>
      <c r="S185" s="19">
        <v>0</v>
      </c>
      <c r="T185" s="19">
        <v>0</v>
      </c>
      <c r="U185" s="19">
        <v>0</v>
      </c>
      <c r="V185" s="19">
        <v>0</v>
      </c>
      <c r="W185" s="19">
        <v>0</v>
      </c>
      <c r="X185" s="19">
        <v>0</v>
      </c>
      <c r="Y185" s="19">
        <v>0</v>
      </c>
      <c r="Z185" s="19">
        <v>0</v>
      </c>
      <c r="AA185" s="19">
        <v>0</v>
      </c>
      <c r="AB185" s="19">
        <v>0</v>
      </c>
      <c r="AC185" s="19">
        <v>0</v>
      </c>
      <c r="AD185" s="19">
        <v>0</v>
      </c>
      <c r="AE185" s="19">
        <v>0</v>
      </c>
      <c r="AF185" s="19">
        <v>0</v>
      </c>
      <c r="AG185" s="19">
        <v>0</v>
      </c>
      <c r="AH185" s="19">
        <v>0</v>
      </c>
      <c r="AI185" s="19">
        <v>0</v>
      </c>
      <c r="AJ185" s="19">
        <v>0</v>
      </c>
      <c r="AK185" s="19">
        <v>0</v>
      </c>
      <c r="AL185" s="19">
        <v>0</v>
      </c>
      <c r="AM185" s="19">
        <v>0</v>
      </c>
      <c r="AN185" s="19">
        <v>0</v>
      </c>
      <c r="AO185" s="19">
        <v>0</v>
      </c>
      <c r="AP185" s="19">
        <v>0</v>
      </c>
      <c r="AQ185" s="19">
        <v>0</v>
      </c>
      <c r="AR185" s="19">
        <v>0</v>
      </c>
      <c r="AS185" s="19">
        <v>0</v>
      </c>
      <c r="AT185" s="19">
        <v>0</v>
      </c>
      <c r="AU185" s="19">
        <v>0</v>
      </c>
      <c r="AV185" s="19">
        <v>0</v>
      </c>
      <c r="AW185" s="19">
        <v>0</v>
      </c>
      <c r="AX185" s="19">
        <v>0</v>
      </c>
      <c r="AY185" s="19">
        <v>0</v>
      </c>
      <c r="AZ185" s="19">
        <v>0</v>
      </c>
      <c r="BA185" s="19">
        <v>0</v>
      </c>
      <c r="BB185" s="19">
        <v>0</v>
      </c>
      <c r="BC185" s="19">
        <v>0</v>
      </c>
    </row>
    <row r="186" spans="1:55" ht="15" customHeight="1" x14ac:dyDescent="0.35">
      <c r="A186" s="18" t="s">
        <v>439</v>
      </c>
      <c r="B186" s="18" t="s">
        <v>440</v>
      </c>
      <c r="C186" s="19">
        <v>0</v>
      </c>
      <c r="D186" s="19">
        <v>3</v>
      </c>
      <c r="E186" s="19">
        <v>0</v>
      </c>
      <c r="F186" s="19">
        <v>0</v>
      </c>
      <c r="G186" s="19">
        <v>1</v>
      </c>
      <c r="H186" s="19">
        <v>1</v>
      </c>
      <c r="I186" s="19">
        <v>1</v>
      </c>
      <c r="J186" s="19">
        <v>0</v>
      </c>
      <c r="K186" s="19">
        <v>0</v>
      </c>
      <c r="L186" s="19">
        <v>0</v>
      </c>
      <c r="M186" s="19">
        <v>0</v>
      </c>
      <c r="N186" s="19">
        <v>0</v>
      </c>
      <c r="O186" s="19">
        <v>0</v>
      </c>
      <c r="P186" s="19">
        <v>0</v>
      </c>
      <c r="Q186" s="19">
        <v>0</v>
      </c>
      <c r="R186" s="19">
        <v>0</v>
      </c>
      <c r="S186" s="19">
        <v>0</v>
      </c>
      <c r="T186" s="19">
        <v>0</v>
      </c>
      <c r="U186" s="19">
        <v>0</v>
      </c>
      <c r="V186" s="19">
        <v>0</v>
      </c>
      <c r="W186" s="19">
        <v>0</v>
      </c>
      <c r="X186" s="19">
        <v>0</v>
      </c>
      <c r="Y186" s="19">
        <v>0</v>
      </c>
      <c r="Z186" s="19">
        <v>0</v>
      </c>
      <c r="AA186" s="19">
        <v>0</v>
      </c>
      <c r="AB186" s="19">
        <v>0</v>
      </c>
      <c r="AC186" s="19">
        <v>0</v>
      </c>
      <c r="AD186" s="19">
        <v>0</v>
      </c>
      <c r="AE186" s="19">
        <v>0</v>
      </c>
      <c r="AF186" s="19">
        <v>0</v>
      </c>
      <c r="AG186" s="19">
        <v>0</v>
      </c>
      <c r="AH186" s="19">
        <v>0</v>
      </c>
      <c r="AI186" s="19">
        <v>0</v>
      </c>
      <c r="AJ186" s="19">
        <v>0</v>
      </c>
      <c r="AK186" s="19">
        <v>0</v>
      </c>
      <c r="AL186" s="19">
        <v>0</v>
      </c>
      <c r="AM186" s="19">
        <v>0</v>
      </c>
      <c r="AN186" s="19">
        <v>0</v>
      </c>
      <c r="AO186" s="19">
        <v>0</v>
      </c>
      <c r="AP186" s="19">
        <v>0</v>
      </c>
      <c r="AQ186" s="19">
        <v>0</v>
      </c>
      <c r="AR186" s="19">
        <v>0</v>
      </c>
      <c r="AS186" s="19">
        <v>0</v>
      </c>
      <c r="AT186" s="19">
        <v>0</v>
      </c>
      <c r="AU186" s="19">
        <v>0</v>
      </c>
      <c r="AV186" s="19">
        <v>0</v>
      </c>
      <c r="AW186" s="19">
        <v>0</v>
      </c>
      <c r="AX186" s="19">
        <v>0</v>
      </c>
      <c r="AY186" s="19">
        <v>0</v>
      </c>
      <c r="AZ186" s="19">
        <v>0</v>
      </c>
      <c r="BA186" s="19">
        <v>0</v>
      </c>
      <c r="BB186" s="19">
        <v>0</v>
      </c>
      <c r="BC186" s="19">
        <v>0</v>
      </c>
    </row>
    <row r="187" spans="1:55" ht="15" customHeight="1" x14ac:dyDescent="0.35">
      <c r="A187" s="18" t="s">
        <v>237</v>
      </c>
      <c r="B187" s="18" t="s">
        <v>238</v>
      </c>
      <c r="C187" s="19">
        <v>24</v>
      </c>
      <c r="D187" s="19">
        <v>54</v>
      </c>
      <c r="E187" s="19">
        <v>40</v>
      </c>
      <c r="F187" s="19">
        <v>31</v>
      </c>
      <c r="G187" s="19">
        <v>32</v>
      </c>
      <c r="H187" s="19">
        <v>27</v>
      </c>
      <c r="I187" s="19">
        <v>27</v>
      </c>
      <c r="J187" s="19">
        <v>32</v>
      </c>
      <c r="K187" s="19">
        <v>20</v>
      </c>
      <c r="L187" s="19">
        <v>34</v>
      </c>
      <c r="M187" s="19">
        <v>19</v>
      </c>
      <c r="N187" s="19">
        <v>34</v>
      </c>
      <c r="O187" s="19">
        <v>23</v>
      </c>
      <c r="P187" s="19">
        <v>18</v>
      </c>
      <c r="Q187" s="19">
        <v>25</v>
      </c>
      <c r="R187" s="19">
        <v>32</v>
      </c>
      <c r="S187" s="19">
        <v>22</v>
      </c>
      <c r="T187" s="19">
        <v>17</v>
      </c>
      <c r="U187" s="19">
        <v>20</v>
      </c>
      <c r="V187" s="19">
        <v>7</v>
      </c>
      <c r="W187" s="19">
        <v>0</v>
      </c>
      <c r="X187" s="19">
        <v>0</v>
      </c>
      <c r="Y187" s="19">
        <v>0</v>
      </c>
      <c r="Z187" s="19">
        <v>0</v>
      </c>
      <c r="AA187" s="19">
        <v>0</v>
      </c>
      <c r="AB187" s="19">
        <v>0</v>
      </c>
      <c r="AC187" s="19">
        <v>0</v>
      </c>
      <c r="AD187" s="19">
        <v>0</v>
      </c>
      <c r="AE187" s="19">
        <v>0</v>
      </c>
      <c r="AF187" s="19">
        <v>0</v>
      </c>
      <c r="AG187" s="19">
        <v>0</v>
      </c>
      <c r="AH187" s="19">
        <v>0</v>
      </c>
      <c r="AI187" s="19">
        <v>0</v>
      </c>
      <c r="AJ187" s="19">
        <v>0</v>
      </c>
      <c r="AK187" s="19">
        <v>0</v>
      </c>
      <c r="AL187" s="19">
        <v>0</v>
      </c>
      <c r="AM187" s="19">
        <v>0</v>
      </c>
      <c r="AN187" s="19">
        <v>0</v>
      </c>
      <c r="AO187" s="19">
        <v>0</v>
      </c>
      <c r="AP187" s="19">
        <v>0</v>
      </c>
      <c r="AQ187" s="19">
        <v>0</v>
      </c>
      <c r="AR187" s="19">
        <v>0</v>
      </c>
      <c r="AS187" s="19">
        <v>0</v>
      </c>
      <c r="AT187" s="19">
        <v>0</v>
      </c>
      <c r="AU187" s="19">
        <v>0</v>
      </c>
      <c r="AV187" s="19">
        <v>0</v>
      </c>
      <c r="AW187" s="19">
        <v>0</v>
      </c>
      <c r="AX187" s="19">
        <v>0</v>
      </c>
      <c r="AY187" s="19">
        <v>0</v>
      </c>
      <c r="AZ187" s="19">
        <v>0</v>
      </c>
      <c r="BA187" s="19">
        <v>0</v>
      </c>
      <c r="BB187" s="19">
        <v>0</v>
      </c>
      <c r="BC187" s="19">
        <v>0</v>
      </c>
    </row>
    <row r="188" spans="1:55" ht="15" customHeight="1" x14ac:dyDescent="0.35">
      <c r="A188" s="18" t="s">
        <v>239</v>
      </c>
      <c r="B188" s="18" t="s">
        <v>238</v>
      </c>
      <c r="C188" s="19">
        <v>0</v>
      </c>
      <c r="D188" s="19">
        <v>0</v>
      </c>
      <c r="E188" s="19">
        <v>0</v>
      </c>
      <c r="F188" s="19">
        <v>0</v>
      </c>
      <c r="G188" s="19">
        <v>0</v>
      </c>
      <c r="H188" s="19">
        <v>0</v>
      </c>
      <c r="I188" s="19">
        <v>1</v>
      </c>
      <c r="J188" s="19">
        <v>0</v>
      </c>
      <c r="K188" s="19">
        <v>0</v>
      </c>
      <c r="L188" s="19">
        <v>1</v>
      </c>
      <c r="M188" s="19">
        <v>0</v>
      </c>
      <c r="N188" s="19">
        <v>0</v>
      </c>
      <c r="O188" s="19">
        <v>0</v>
      </c>
      <c r="P188" s="19">
        <v>0</v>
      </c>
      <c r="Q188" s="19">
        <v>0</v>
      </c>
      <c r="R188" s="19">
        <v>0</v>
      </c>
      <c r="S188" s="19">
        <v>0</v>
      </c>
      <c r="T188" s="19">
        <v>0</v>
      </c>
      <c r="U188" s="19">
        <v>0</v>
      </c>
      <c r="V188" s="19">
        <v>0</v>
      </c>
      <c r="W188" s="19">
        <v>0</v>
      </c>
      <c r="X188" s="19">
        <v>0</v>
      </c>
      <c r="Y188" s="19">
        <v>0</v>
      </c>
      <c r="Z188" s="19">
        <v>0</v>
      </c>
      <c r="AA188" s="19">
        <v>0</v>
      </c>
      <c r="AB188" s="19">
        <v>0</v>
      </c>
      <c r="AC188" s="19">
        <v>0</v>
      </c>
      <c r="AD188" s="19">
        <v>0</v>
      </c>
      <c r="AE188" s="19">
        <v>0</v>
      </c>
      <c r="AF188" s="19">
        <v>0</v>
      </c>
      <c r="AG188" s="19">
        <v>0</v>
      </c>
      <c r="AH188" s="19">
        <v>0</v>
      </c>
      <c r="AI188" s="19">
        <v>0</v>
      </c>
      <c r="AJ188" s="19">
        <v>0</v>
      </c>
      <c r="AK188" s="19">
        <v>0</v>
      </c>
      <c r="AL188" s="19">
        <v>0</v>
      </c>
      <c r="AM188" s="19">
        <v>0</v>
      </c>
      <c r="AN188" s="19">
        <v>0</v>
      </c>
      <c r="AO188" s="19">
        <v>0</v>
      </c>
      <c r="AP188" s="19">
        <v>0</v>
      </c>
      <c r="AQ188" s="19">
        <v>0</v>
      </c>
      <c r="AR188" s="19">
        <v>0</v>
      </c>
      <c r="AS188" s="19">
        <v>0</v>
      </c>
      <c r="AT188" s="19">
        <v>0</v>
      </c>
      <c r="AU188" s="19">
        <v>0</v>
      </c>
      <c r="AV188" s="19">
        <v>0</v>
      </c>
      <c r="AW188" s="19">
        <v>0</v>
      </c>
      <c r="AX188" s="19">
        <v>0</v>
      </c>
      <c r="AY188" s="19">
        <v>0</v>
      </c>
      <c r="AZ188" s="19">
        <v>0</v>
      </c>
      <c r="BA188" s="19">
        <v>0</v>
      </c>
      <c r="BB188" s="19">
        <v>0</v>
      </c>
      <c r="BC188" s="19">
        <v>0</v>
      </c>
    </row>
    <row r="189" spans="1:55" ht="15" customHeight="1" x14ac:dyDescent="0.35">
      <c r="A189" s="18" t="s">
        <v>397</v>
      </c>
      <c r="B189" s="18" t="s">
        <v>398</v>
      </c>
      <c r="C189" s="19">
        <v>4</v>
      </c>
      <c r="D189" s="19">
        <v>4</v>
      </c>
      <c r="E189" s="19">
        <v>2</v>
      </c>
      <c r="F189" s="19">
        <v>1</v>
      </c>
      <c r="G189" s="19">
        <v>3</v>
      </c>
      <c r="H189" s="19">
        <v>1</v>
      </c>
      <c r="I189" s="19">
        <v>4</v>
      </c>
      <c r="J189" s="19">
        <v>1</v>
      </c>
      <c r="K189" s="19">
        <v>0</v>
      </c>
      <c r="L189" s="19">
        <v>1</v>
      </c>
      <c r="M189" s="19">
        <v>6</v>
      </c>
      <c r="N189" s="19">
        <v>3</v>
      </c>
      <c r="O189" s="19">
        <v>2</v>
      </c>
      <c r="P189" s="19">
        <v>3</v>
      </c>
      <c r="Q189" s="19">
        <v>1</v>
      </c>
      <c r="R189" s="19">
        <v>0</v>
      </c>
      <c r="S189" s="19">
        <v>2</v>
      </c>
      <c r="T189" s="19">
        <v>1</v>
      </c>
      <c r="U189" s="19">
        <v>2</v>
      </c>
      <c r="V189" s="19">
        <v>0</v>
      </c>
      <c r="W189" s="19">
        <v>0</v>
      </c>
      <c r="X189" s="19">
        <v>0</v>
      </c>
      <c r="Y189" s="19">
        <v>0</v>
      </c>
      <c r="Z189" s="19">
        <v>0</v>
      </c>
      <c r="AA189" s="19">
        <v>0</v>
      </c>
      <c r="AB189" s="19">
        <v>0</v>
      </c>
      <c r="AC189" s="19">
        <v>0</v>
      </c>
      <c r="AD189" s="19">
        <v>0</v>
      </c>
      <c r="AE189" s="19">
        <v>0</v>
      </c>
      <c r="AF189" s="19">
        <v>0</v>
      </c>
      <c r="AG189" s="19">
        <v>0</v>
      </c>
      <c r="AH189" s="19">
        <v>0</v>
      </c>
      <c r="AI189" s="19">
        <v>0</v>
      </c>
      <c r="AJ189" s="19">
        <v>0</v>
      </c>
      <c r="AK189" s="19">
        <v>0</v>
      </c>
      <c r="AL189" s="19">
        <v>0</v>
      </c>
      <c r="AM189" s="19">
        <v>0</v>
      </c>
      <c r="AN189" s="19">
        <v>0</v>
      </c>
      <c r="AO189" s="19">
        <v>0</v>
      </c>
      <c r="AP189" s="19">
        <v>0</v>
      </c>
      <c r="AQ189" s="19">
        <v>0</v>
      </c>
      <c r="AR189" s="19">
        <v>0</v>
      </c>
      <c r="AS189" s="19">
        <v>0</v>
      </c>
      <c r="AT189" s="19">
        <v>0</v>
      </c>
      <c r="AU189" s="19">
        <v>0</v>
      </c>
      <c r="AV189" s="19">
        <v>0</v>
      </c>
      <c r="AW189" s="19">
        <v>0</v>
      </c>
      <c r="AX189" s="19">
        <v>0</v>
      </c>
      <c r="AY189" s="19">
        <v>0</v>
      </c>
      <c r="AZ189" s="19">
        <v>0</v>
      </c>
      <c r="BA189" s="19">
        <v>0</v>
      </c>
      <c r="BB189" s="19">
        <v>0</v>
      </c>
      <c r="BC189" s="19">
        <v>0</v>
      </c>
    </row>
    <row r="190" spans="1:55" ht="15" customHeight="1" x14ac:dyDescent="0.35">
      <c r="A190" s="18" t="s">
        <v>174</v>
      </c>
      <c r="B190" s="18" t="s">
        <v>175</v>
      </c>
      <c r="C190" s="19">
        <v>7</v>
      </c>
      <c r="D190" s="19">
        <v>6</v>
      </c>
      <c r="E190" s="19">
        <v>8</v>
      </c>
      <c r="F190" s="19">
        <v>5</v>
      </c>
      <c r="G190" s="19">
        <v>2</v>
      </c>
      <c r="H190" s="19">
        <v>1</v>
      </c>
      <c r="I190" s="19">
        <v>1</v>
      </c>
      <c r="J190" s="19">
        <v>1</v>
      </c>
      <c r="K190" s="19">
        <v>2</v>
      </c>
      <c r="L190" s="19">
        <v>3</v>
      </c>
      <c r="M190" s="19">
        <v>4</v>
      </c>
      <c r="N190" s="19">
        <v>1</v>
      </c>
      <c r="O190" s="19">
        <v>1</v>
      </c>
      <c r="P190" s="19">
        <v>0</v>
      </c>
      <c r="Q190" s="19">
        <v>1</v>
      </c>
      <c r="R190" s="19">
        <v>3</v>
      </c>
      <c r="S190" s="19">
        <v>4</v>
      </c>
      <c r="T190" s="19">
        <v>1</v>
      </c>
      <c r="U190" s="19">
        <v>2</v>
      </c>
      <c r="V190" s="19">
        <v>0</v>
      </c>
      <c r="W190" s="19">
        <v>0</v>
      </c>
      <c r="X190" s="19">
        <v>0</v>
      </c>
      <c r="Y190" s="19">
        <v>0</v>
      </c>
      <c r="Z190" s="19">
        <v>0</v>
      </c>
      <c r="AA190" s="19">
        <v>0</v>
      </c>
      <c r="AB190" s="19">
        <v>0</v>
      </c>
      <c r="AC190" s="19">
        <v>0</v>
      </c>
      <c r="AD190" s="19">
        <v>0</v>
      </c>
      <c r="AE190" s="19">
        <v>0</v>
      </c>
      <c r="AF190" s="19">
        <v>0</v>
      </c>
      <c r="AG190" s="19">
        <v>0</v>
      </c>
      <c r="AH190" s="19">
        <v>0</v>
      </c>
      <c r="AI190" s="19">
        <v>0</v>
      </c>
      <c r="AJ190" s="19">
        <v>0</v>
      </c>
      <c r="AK190" s="19">
        <v>0</v>
      </c>
      <c r="AL190" s="19">
        <v>0</v>
      </c>
      <c r="AM190" s="19">
        <v>0</v>
      </c>
      <c r="AN190" s="19">
        <v>0</v>
      </c>
      <c r="AO190" s="19">
        <v>0</v>
      </c>
      <c r="AP190" s="19">
        <v>0</v>
      </c>
      <c r="AQ190" s="19">
        <v>0</v>
      </c>
      <c r="AR190" s="19">
        <v>0</v>
      </c>
      <c r="AS190" s="19">
        <v>0</v>
      </c>
      <c r="AT190" s="19">
        <v>0</v>
      </c>
      <c r="AU190" s="19">
        <v>0</v>
      </c>
      <c r="AV190" s="19">
        <v>0</v>
      </c>
      <c r="AW190" s="19">
        <v>0</v>
      </c>
      <c r="AX190" s="19">
        <v>0</v>
      </c>
      <c r="AY190" s="19">
        <v>0</v>
      </c>
      <c r="AZ190" s="19">
        <v>0</v>
      </c>
      <c r="BA190" s="19">
        <v>0</v>
      </c>
      <c r="BB190" s="19">
        <v>0</v>
      </c>
      <c r="BC190" s="19">
        <v>0</v>
      </c>
    </row>
    <row r="191" spans="1:55" ht="15" customHeight="1" x14ac:dyDescent="0.35">
      <c r="A191" s="18" t="s">
        <v>72</v>
      </c>
      <c r="B191" s="18" t="s">
        <v>73</v>
      </c>
      <c r="C191" s="19">
        <v>3</v>
      </c>
      <c r="D191" s="19">
        <v>7</v>
      </c>
      <c r="E191" s="19">
        <v>10</v>
      </c>
      <c r="F191" s="19">
        <v>5</v>
      </c>
      <c r="G191" s="19">
        <v>4</v>
      </c>
      <c r="H191" s="19">
        <v>3</v>
      </c>
      <c r="I191" s="19">
        <v>6</v>
      </c>
      <c r="J191" s="19">
        <v>3</v>
      </c>
      <c r="K191" s="19">
        <v>3</v>
      </c>
      <c r="L191" s="19">
        <v>3</v>
      </c>
      <c r="M191" s="19">
        <v>2</v>
      </c>
      <c r="N191" s="19">
        <v>1</v>
      </c>
      <c r="O191" s="19">
        <v>3</v>
      </c>
      <c r="P191" s="19">
        <v>1</v>
      </c>
      <c r="Q191" s="19">
        <v>1</v>
      </c>
      <c r="R191" s="19">
        <v>3</v>
      </c>
      <c r="S191" s="19">
        <v>2</v>
      </c>
      <c r="T191" s="19">
        <v>3</v>
      </c>
      <c r="U191" s="19">
        <v>1</v>
      </c>
      <c r="V191" s="19">
        <v>4</v>
      </c>
      <c r="W191" s="19">
        <v>0</v>
      </c>
      <c r="X191" s="19">
        <v>0</v>
      </c>
      <c r="Y191" s="19">
        <v>0</v>
      </c>
      <c r="Z191" s="19">
        <v>0</v>
      </c>
      <c r="AA191" s="19">
        <v>0</v>
      </c>
      <c r="AB191" s="19">
        <v>0</v>
      </c>
      <c r="AC191" s="19">
        <v>0</v>
      </c>
      <c r="AD191" s="19">
        <v>0</v>
      </c>
      <c r="AE191" s="19">
        <v>0</v>
      </c>
      <c r="AF191" s="19">
        <v>0</v>
      </c>
      <c r="AG191" s="19">
        <v>0</v>
      </c>
      <c r="AH191" s="19">
        <v>0</v>
      </c>
      <c r="AI191" s="19">
        <v>0</v>
      </c>
      <c r="AJ191" s="19">
        <v>0</v>
      </c>
      <c r="AK191" s="19">
        <v>0</v>
      </c>
      <c r="AL191" s="19">
        <v>0</v>
      </c>
      <c r="AM191" s="19">
        <v>0</v>
      </c>
      <c r="AN191" s="19">
        <v>0</v>
      </c>
      <c r="AO191" s="19">
        <v>0</v>
      </c>
      <c r="AP191" s="19">
        <v>0</v>
      </c>
      <c r="AQ191" s="19">
        <v>0</v>
      </c>
      <c r="AR191" s="19">
        <v>0</v>
      </c>
      <c r="AS191" s="19">
        <v>0</v>
      </c>
      <c r="AT191" s="19">
        <v>0</v>
      </c>
      <c r="AU191" s="19">
        <v>0</v>
      </c>
      <c r="AV191" s="19">
        <v>0</v>
      </c>
      <c r="AW191" s="19">
        <v>0</v>
      </c>
      <c r="AX191" s="19">
        <v>0</v>
      </c>
      <c r="AY191" s="19">
        <v>0</v>
      </c>
      <c r="AZ191" s="19">
        <v>0</v>
      </c>
      <c r="BA191" s="19">
        <v>0</v>
      </c>
      <c r="BB191" s="19">
        <v>0</v>
      </c>
      <c r="BC191" s="19">
        <v>0</v>
      </c>
    </row>
    <row r="192" spans="1:55" ht="15" customHeight="1" x14ac:dyDescent="0.35">
      <c r="A192" s="18" t="s">
        <v>255</v>
      </c>
      <c r="B192" s="18" t="s">
        <v>256</v>
      </c>
      <c r="C192" s="19">
        <v>0</v>
      </c>
      <c r="D192" s="19">
        <v>1</v>
      </c>
      <c r="E192" s="19">
        <v>2</v>
      </c>
      <c r="F192" s="19">
        <v>0</v>
      </c>
      <c r="G192" s="19">
        <v>4</v>
      </c>
      <c r="H192" s="19">
        <v>2</v>
      </c>
      <c r="I192" s="19">
        <v>2</v>
      </c>
      <c r="J192" s="19">
        <v>1</v>
      </c>
      <c r="K192" s="19">
        <v>1</v>
      </c>
      <c r="L192" s="19">
        <v>0</v>
      </c>
      <c r="M192" s="19">
        <v>0</v>
      </c>
      <c r="N192" s="19">
        <v>0</v>
      </c>
      <c r="O192" s="19">
        <v>0</v>
      </c>
      <c r="P192" s="19">
        <v>0</v>
      </c>
      <c r="Q192" s="19">
        <v>0</v>
      </c>
      <c r="R192" s="19">
        <v>0</v>
      </c>
      <c r="S192" s="19">
        <v>0</v>
      </c>
      <c r="T192" s="19">
        <v>0</v>
      </c>
      <c r="U192" s="19">
        <v>0</v>
      </c>
      <c r="V192" s="19">
        <v>0</v>
      </c>
      <c r="W192" s="19">
        <v>0</v>
      </c>
      <c r="X192" s="19">
        <v>0</v>
      </c>
      <c r="Y192" s="19">
        <v>0</v>
      </c>
      <c r="Z192" s="19">
        <v>0</v>
      </c>
      <c r="AA192" s="19">
        <v>0</v>
      </c>
      <c r="AB192" s="19">
        <v>0</v>
      </c>
      <c r="AC192" s="19">
        <v>0</v>
      </c>
      <c r="AD192" s="19">
        <v>0</v>
      </c>
      <c r="AE192" s="19">
        <v>0</v>
      </c>
      <c r="AF192" s="19">
        <v>0</v>
      </c>
      <c r="AG192" s="19">
        <v>0</v>
      </c>
      <c r="AH192" s="19">
        <v>0</v>
      </c>
      <c r="AI192" s="19">
        <v>0</v>
      </c>
      <c r="AJ192" s="19">
        <v>0</v>
      </c>
      <c r="AK192" s="19">
        <v>0</v>
      </c>
      <c r="AL192" s="19">
        <v>0</v>
      </c>
      <c r="AM192" s="19">
        <v>0</v>
      </c>
      <c r="AN192" s="19">
        <v>0</v>
      </c>
      <c r="AO192" s="19">
        <v>0</v>
      </c>
      <c r="AP192" s="19">
        <v>0</v>
      </c>
      <c r="AQ192" s="19">
        <v>0</v>
      </c>
      <c r="AR192" s="19">
        <v>0</v>
      </c>
      <c r="AS192" s="19">
        <v>0</v>
      </c>
      <c r="AT192" s="19">
        <v>0</v>
      </c>
      <c r="AU192" s="19">
        <v>0</v>
      </c>
      <c r="AV192" s="19">
        <v>0</v>
      </c>
      <c r="AW192" s="19">
        <v>0</v>
      </c>
      <c r="AX192" s="19">
        <v>0</v>
      </c>
      <c r="AY192" s="19">
        <v>0</v>
      </c>
      <c r="AZ192" s="19">
        <v>0</v>
      </c>
      <c r="BA192" s="19">
        <v>0</v>
      </c>
      <c r="BB192" s="19">
        <v>0</v>
      </c>
      <c r="BC192" s="19">
        <v>0</v>
      </c>
    </row>
    <row r="193" spans="1:55" ht="15" customHeight="1" x14ac:dyDescent="0.35">
      <c r="A193" s="18" t="s">
        <v>503</v>
      </c>
      <c r="B193" s="18" t="s">
        <v>502</v>
      </c>
      <c r="C193" s="19">
        <v>8</v>
      </c>
      <c r="D193" s="19">
        <v>5</v>
      </c>
      <c r="E193" s="19">
        <v>1</v>
      </c>
      <c r="F193" s="19">
        <v>2</v>
      </c>
      <c r="G193" s="19">
        <v>0</v>
      </c>
      <c r="H193" s="19">
        <v>2</v>
      </c>
      <c r="I193" s="19">
        <v>1</v>
      </c>
      <c r="J193" s="19">
        <v>2</v>
      </c>
      <c r="K193" s="19">
        <v>4</v>
      </c>
      <c r="L193" s="19">
        <v>0</v>
      </c>
      <c r="M193" s="19">
        <v>5</v>
      </c>
      <c r="N193" s="19">
        <v>3</v>
      </c>
      <c r="O193" s="19">
        <v>1</v>
      </c>
      <c r="P193" s="19">
        <v>0</v>
      </c>
      <c r="Q193" s="19">
        <v>1</v>
      </c>
      <c r="R193" s="19">
        <v>1</v>
      </c>
      <c r="S193" s="19">
        <v>2</v>
      </c>
      <c r="T193" s="19">
        <v>0</v>
      </c>
      <c r="U193" s="19">
        <v>0</v>
      </c>
      <c r="V193" s="19">
        <v>0</v>
      </c>
      <c r="W193" s="19">
        <v>0</v>
      </c>
      <c r="X193" s="19">
        <v>0</v>
      </c>
      <c r="Y193" s="19">
        <v>0</v>
      </c>
      <c r="Z193" s="19">
        <v>0</v>
      </c>
      <c r="AA193" s="19">
        <v>0</v>
      </c>
      <c r="AB193" s="19">
        <v>0</v>
      </c>
      <c r="AC193" s="19">
        <v>0</v>
      </c>
      <c r="AD193" s="19">
        <v>0</v>
      </c>
      <c r="AE193" s="19">
        <v>0</v>
      </c>
      <c r="AF193" s="19">
        <v>0</v>
      </c>
      <c r="AG193" s="19">
        <v>0</v>
      </c>
      <c r="AH193" s="19">
        <v>0</v>
      </c>
      <c r="AI193" s="19">
        <v>0</v>
      </c>
      <c r="AJ193" s="19">
        <v>0</v>
      </c>
      <c r="AK193" s="19">
        <v>0</v>
      </c>
      <c r="AL193" s="19">
        <v>0</v>
      </c>
      <c r="AM193" s="19">
        <v>0</v>
      </c>
      <c r="AN193" s="19">
        <v>0</v>
      </c>
      <c r="AO193" s="19">
        <v>0</v>
      </c>
      <c r="AP193" s="19">
        <v>0</v>
      </c>
      <c r="AQ193" s="19">
        <v>0</v>
      </c>
      <c r="AR193" s="19">
        <v>0</v>
      </c>
      <c r="AS193" s="19">
        <v>0</v>
      </c>
      <c r="AT193" s="19">
        <v>0</v>
      </c>
      <c r="AU193" s="19">
        <v>0</v>
      </c>
      <c r="AV193" s="19">
        <v>0</v>
      </c>
      <c r="AW193" s="19">
        <v>0</v>
      </c>
      <c r="AX193" s="19">
        <v>0</v>
      </c>
      <c r="AY193" s="19">
        <v>0</v>
      </c>
      <c r="AZ193" s="19">
        <v>0</v>
      </c>
      <c r="BA193" s="19">
        <v>0</v>
      </c>
      <c r="BB193" s="19">
        <v>0</v>
      </c>
      <c r="BC193" s="19">
        <v>0</v>
      </c>
    </row>
    <row r="194" spans="1:55" ht="15" customHeight="1" x14ac:dyDescent="0.35">
      <c r="A194" s="18" t="s">
        <v>399</v>
      </c>
      <c r="B194" s="18" t="s">
        <v>400</v>
      </c>
      <c r="C194" s="19">
        <v>34</v>
      </c>
      <c r="D194" s="19">
        <v>37</v>
      </c>
      <c r="E194" s="19">
        <v>35</v>
      </c>
      <c r="F194" s="19">
        <v>38</v>
      </c>
      <c r="G194" s="19">
        <v>42</v>
      </c>
      <c r="H194" s="19">
        <v>32</v>
      </c>
      <c r="I194" s="19">
        <v>17</v>
      </c>
      <c r="J194" s="19">
        <v>10</v>
      </c>
      <c r="K194" s="19">
        <v>26</v>
      </c>
      <c r="L194" s="19">
        <v>29</v>
      </c>
      <c r="M194" s="19">
        <v>27</v>
      </c>
      <c r="N194" s="19">
        <v>34</v>
      </c>
      <c r="O194" s="19">
        <v>13</v>
      </c>
      <c r="P194" s="19">
        <v>32</v>
      </c>
      <c r="Q194" s="19">
        <v>23</v>
      </c>
      <c r="R194" s="19">
        <v>14</v>
      </c>
      <c r="S194" s="19">
        <v>26</v>
      </c>
      <c r="T194" s="19">
        <v>15</v>
      </c>
      <c r="U194" s="19">
        <v>23</v>
      </c>
      <c r="V194" s="19">
        <v>10</v>
      </c>
      <c r="W194" s="19">
        <v>0</v>
      </c>
      <c r="X194" s="19">
        <v>0</v>
      </c>
      <c r="Y194" s="19">
        <v>0</v>
      </c>
      <c r="Z194" s="19">
        <v>0</v>
      </c>
      <c r="AA194" s="19">
        <v>0</v>
      </c>
      <c r="AB194" s="19">
        <v>0</v>
      </c>
      <c r="AC194" s="19">
        <v>0</v>
      </c>
      <c r="AD194" s="19">
        <v>0</v>
      </c>
      <c r="AE194" s="19">
        <v>0</v>
      </c>
      <c r="AF194" s="19">
        <v>0</v>
      </c>
      <c r="AG194" s="19">
        <v>0</v>
      </c>
      <c r="AH194" s="19">
        <v>0</v>
      </c>
      <c r="AI194" s="19">
        <v>0</v>
      </c>
      <c r="AJ194" s="19">
        <v>0</v>
      </c>
      <c r="AK194" s="19">
        <v>0</v>
      </c>
      <c r="AL194" s="19">
        <v>0</v>
      </c>
      <c r="AM194" s="19">
        <v>0</v>
      </c>
      <c r="AN194" s="19">
        <v>0</v>
      </c>
      <c r="AO194" s="19">
        <v>0</v>
      </c>
      <c r="AP194" s="19">
        <v>0</v>
      </c>
      <c r="AQ194" s="19">
        <v>0</v>
      </c>
      <c r="AR194" s="19">
        <v>0</v>
      </c>
      <c r="AS194" s="19">
        <v>0</v>
      </c>
      <c r="AT194" s="19">
        <v>0</v>
      </c>
      <c r="AU194" s="19">
        <v>0</v>
      </c>
      <c r="AV194" s="19">
        <v>0</v>
      </c>
      <c r="AW194" s="19">
        <v>0</v>
      </c>
      <c r="AX194" s="19">
        <v>0</v>
      </c>
      <c r="AY194" s="19">
        <v>0</v>
      </c>
      <c r="AZ194" s="19">
        <v>0</v>
      </c>
      <c r="BA194" s="19">
        <v>0</v>
      </c>
      <c r="BB194" s="19">
        <v>0</v>
      </c>
      <c r="BC194" s="19">
        <v>0</v>
      </c>
    </row>
    <row r="195" spans="1:55" ht="15" customHeight="1" x14ac:dyDescent="0.35">
      <c r="A195" s="18" t="s">
        <v>357</v>
      </c>
      <c r="B195" s="18" t="s">
        <v>358</v>
      </c>
      <c r="C195" s="19">
        <v>54</v>
      </c>
      <c r="D195" s="19">
        <v>14</v>
      </c>
      <c r="E195" s="19">
        <v>47</v>
      </c>
      <c r="F195" s="19">
        <v>43</v>
      </c>
      <c r="G195" s="19">
        <v>57</v>
      </c>
      <c r="H195" s="19">
        <v>49</v>
      </c>
      <c r="I195" s="19">
        <v>54</v>
      </c>
      <c r="J195" s="19">
        <v>52</v>
      </c>
      <c r="K195" s="19">
        <v>69</v>
      </c>
      <c r="L195" s="19">
        <v>100</v>
      </c>
      <c r="M195" s="19">
        <v>135</v>
      </c>
      <c r="N195" s="19">
        <v>122</v>
      </c>
      <c r="O195" s="19">
        <v>126</v>
      </c>
      <c r="P195" s="19">
        <v>234</v>
      </c>
      <c r="Q195" s="19">
        <v>397</v>
      </c>
      <c r="R195" s="19">
        <v>420</v>
      </c>
      <c r="S195" s="19">
        <v>325</v>
      </c>
      <c r="T195" s="19">
        <v>168</v>
      </c>
      <c r="U195" s="19">
        <v>181</v>
      </c>
      <c r="V195" s="19">
        <v>147</v>
      </c>
      <c r="W195" s="19">
        <v>0</v>
      </c>
      <c r="X195" s="19">
        <v>0</v>
      </c>
      <c r="Y195" s="19">
        <v>0</v>
      </c>
      <c r="Z195" s="19">
        <v>0</v>
      </c>
      <c r="AA195" s="19">
        <v>0</v>
      </c>
      <c r="AB195" s="19">
        <v>0</v>
      </c>
      <c r="AC195" s="19">
        <v>0</v>
      </c>
      <c r="AD195" s="19">
        <v>0</v>
      </c>
      <c r="AE195" s="19">
        <v>0</v>
      </c>
      <c r="AF195" s="19">
        <v>0</v>
      </c>
      <c r="AG195" s="19">
        <v>0</v>
      </c>
      <c r="AH195" s="19">
        <v>0</v>
      </c>
      <c r="AI195" s="19">
        <v>0</v>
      </c>
      <c r="AJ195" s="19">
        <v>0</v>
      </c>
      <c r="AK195" s="19">
        <v>0</v>
      </c>
      <c r="AL195" s="19">
        <v>0</v>
      </c>
      <c r="AM195" s="19">
        <v>0</v>
      </c>
      <c r="AN195" s="19">
        <v>0</v>
      </c>
      <c r="AO195" s="19">
        <v>0</v>
      </c>
      <c r="AP195" s="19">
        <v>0</v>
      </c>
      <c r="AQ195" s="19">
        <v>0</v>
      </c>
      <c r="AR195" s="19">
        <v>0</v>
      </c>
      <c r="AS195" s="19">
        <v>0</v>
      </c>
      <c r="AT195" s="19">
        <v>0</v>
      </c>
      <c r="AU195" s="19">
        <v>0</v>
      </c>
      <c r="AV195" s="19">
        <v>0</v>
      </c>
      <c r="AW195" s="19">
        <v>0</v>
      </c>
      <c r="AX195" s="19">
        <v>0</v>
      </c>
      <c r="AY195" s="19">
        <v>0</v>
      </c>
      <c r="AZ195" s="19">
        <v>0</v>
      </c>
      <c r="BA195" s="19">
        <v>0</v>
      </c>
      <c r="BB195" s="19">
        <v>0</v>
      </c>
      <c r="BC195" s="19">
        <v>0</v>
      </c>
    </row>
    <row r="196" spans="1:55" ht="15" customHeight="1" x14ac:dyDescent="0.35">
      <c r="A196" s="18" t="s">
        <v>96</v>
      </c>
      <c r="B196" s="18" t="s">
        <v>97</v>
      </c>
      <c r="C196" s="19">
        <v>0</v>
      </c>
      <c r="D196" s="19">
        <v>0</v>
      </c>
      <c r="E196" s="19">
        <v>8</v>
      </c>
      <c r="F196" s="19">
        <v>4</v>
      </c>
      <c r="G196" s="19">
        <v>4</v>
      </c>
      <c r="H196" s="19">
        <v>0</v>
      </c>
      <c r="I196" s="19">
        <v>4</v>
      </c>
      <c r="J196" s="19">
        <v>0</v>
      </c>
      <c r="K196" s="19">
        <v>1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  <c r="Q196" s="19">
        <v>3</v>
      </c>
      <c r="R196" s="19">
        <v>2</v>
      </c>
      <c r="S196" s="19">
        <v>1</v>
      </c>
      <c r="T196" s="19">
        <v>3</v>
      </c>
      <c r="U196" s="19">
        <v>1</v>
      </c>
      <c r="V196" s="19">
        <v>0</v>
      </c>
      <c r="W196" s="19">
        <v>0</v>
      </c>
      <c r="X196" s="19">
        <v>0</v>
      </c>
      <c r="Y196" s="19">
        <v>0</v>
      </c>
      <c r="Z196" s="19">
        <v>0</v>
      </c>
      <c r="AA196" s="19">
        <v>0</v>
      </c>
      <c r="AB196" s="19">
        <v>0</v>
      </c>
      <c r="AC196" s="19">
        <v>0</v>
      </c>
      <c r="AD196" s="19">
        <v>0</v>
      </c>
      <c r="AE196" s="19">
        <v>0</v>
      </c>
      <c r="AF196" s="19">
        <v>0</v>
      </c>
      <c r="AG196" s="19">
        <v>0</v>
      </c>
      <c r="AH196" s="19">
        <v>0</v>
      </c>
      <c r="AI196" s="19">
        <v>0</v>
      </c>
      <c r="AJ196" s="19">
        <v>0</v>
      </c>
      <c r="AK196" s="19">
        <v>0</v>
      </c>
      <c r="AL196" s="19">
        <v>0</v>
      </c>
      <c r="AM196" s="19">
        <v>0</v>
      </c>
      <c r="AN196" s="19">
        <v>0</v>
      </c>
      <c r="AO196" s="19">
        <v>0</v>
      </c>
      <c r="AP196" s="19">
        <v>0</v>
      </c>
      <c r="AQ196" s="19">
        <v>0</v>
      </c>
      <c r="AR196" s="19">
        <v>0</v>
      </c>
      <c r="AS196" s="19">
        <v>0</v>
      </c>
      <c r="AT196" s="19">
        <v>0</v>
      </c>
      <c r="AU196" s="19">
        <v>0</v>
      </c>
      <c r="AV196" s="19">
        <v>0</v>
      </c>
      <c r="AW196" s="19">
        <v>0</v>
      </c>
      <c r="AX196" s="19">
        <v>0</v>
      </c>
      <c r="AY196" s="19">
        <v>0</v>
      </c>
      <c r="AZ196" s="19">
        <v>0</v>
      </c>
      <c r="BA196" s="19">
        <v>0</v>
      </c>
      <c r="BB196" s="19">
        <v>0</v>
      </c>
      <c r="BC196" s="19">
        <v>0</v>
      </c>
    </row>
    <row r="197" spans="1:55" ht="15" customHeight="1" x14ac:dyDescent="0.35">
      <c r="A197" s="18" t="s">
        <v>104</v>
      </c>
      <c r="B197" s="18" t="s">
        <v>105</v>
      </c>
      <c r="C197" s="19">
        <v>0</v>
      </c>
      <c r="D197" s="19">
        <v>0</v>
      </c>
      <c r="E197" s="19">
        <v>7</v>
      </c>
      <c r="F197" s="19">
        <v>8</v>
      </c>
      <c r="G197" s="19">
        <v>0</v>
      </c>
      <c r="H197" s="19">
        <v>0</v>
      </c>
      <c r="I197" s="19">
        <v>1</v>
      </c>
      <c r="J197" s="19">
        <v>0</v>
      </c>
      <c r="K197" s="19">
        <v>3</v>
      </c>
      <c r="L197" s="19">
        <v>0</v>
      </c>
      <c r="M197" s="19">
        <v>0</v>
      </c>
      <c r="N197" s="19">
        <v>0</v>
      </c>
      <c r="O197" s="19">
        <v>0</v>
      </c>
      <c r="P197" s="19">
        <v>0</v>
      </c>
      <c r="Q197" s="19">
        <v>0</v>
      </c>
      <c r="R197" s="19">
        <v>4</v>
      </c>
      <c r="S197" s="19">
        <v>2</v>
      </c>
      <c r="T197" s="19">
        <v>2</v>
      </c>
      <c r="U197" s="19">
        <v>1</v>
      </c>
      <c r="V197" s="19">
        <v>0</v>
      </c>
      <c r="W197" s="19">
        <v>0</v>
      </c>
      <c r="X197" s="19">
        <v>0</v>
      </c>
      <c r="Y197" s="19">
        <v>0</v>
      </c>
      <c r="Z197" s="19">
        <v>0</v>
      </c>
      <c r="AA197" s="19">
        <v>0</v>
      </c>
      <c r="AB197" s="19">
        <v>0</v>
      </c>
      <c r="AC197" s="19">
        <v>0</v>
      </c>
      <c r="AD197" s="19">
        <v>0</v>
      </c>
      <c r="AE197" s="19">
        <v>0</v>
      </c>
      <c r="AF197" s="19">
        <v>0</v>
      </c>
      <c r="AG197" s="19">
        <v>0</v>
      </c>
      <c r="AH197" s="19">
        <v>0</v>
      </c>
      <c r="AI197" s="19">
        <v>0</v>
      </c>
      <c r="AJ197" s="19">
        <v>0</v>
      </c>
      <c r="AK197" s="19">
        <v>0</v>
      </c>
      <c r="AL197" s="19">
        <v>0</v>
      </c>
      <c r="AM197" s="19">
        <v>0</v>
      </c>
      <c r="AN197" s="19">
        <v>0</v>
      </c>
      <c r="AO197" s="19">
        <v>0</v>
      </c>
      <c r="AP197" s="19">
        <v>0</v>
      </c>
      <c r="AQ197" s="19">
        <v>0</v>
      </c>
      <c r="AR197" s="19">
        <v>0</v>
      </c>
      <c r="AS197" s="19">
        <v>0</v>
      </c>
      <c r="AT197" s="19">
        <v>0</v>
      </c>
      <c r="AU197" s="19">
        <v>0</v>
      </c>
      <c r="AV197" s="19">
        <v>0</v>
      </c>
      <c r="AW197" s="19">
        <v>0</v>
      </c>
      <c r="AX197" s="19">
        <v>0</v>
      </c>
      <c r="AY197" s="19">
        <v>0</v>
      </c>
      <c r="AZ197" s="19">
        <v>0</v>
      </c>
      <c r="BA197" s="19">
        <v>0</v>
      </c>
      <c r="BB197" s="19">
        <v>0</v>
      </c>
      <c r="BC197" s="19">
        <v>0</v>
      </c>
    </row>
    <row r="198" spans="1:55" ht="15" customHeight="1" x14ac:dyDescent="0.35">
      <c r="A198" s="18" t="s">
        <v>182</v>
      </c>
      <c r="B198" s="18" t="s">
        <v>183</v>
      </c>
      <c r="C198" s="19">
        <v>0</v>
      </c>
      <c r="D198" s="19">
        <v>2</v>
      </c>
      <c r="E198" s="19">
        <v>3</v>
      </c>
      <c r="F198" s="19">
        <v>3</v>
      </c>
      <c r="G198" s="19">
        <v>2</v>
      </c>
      <c r="H198" s="19">
        <v>0</v>
      </c>
      <c r="I198" s="19">
        <v>2</v>
      </c>
      <c r="J198" s="19">
        <v>0</v>
      </c>
      <c r="K198" s="19">
        <v>1</v>
      </c>
      <c r="L198" s="19">
        <v>0</v>
      </c>
      <c r="M198" s="19">
        <v>0</v>
      </c>
      <c r="N198" s="19">
        <v>0</v>
      </c>
      <c r="O198" s="19">
        <v>0</v>
      </c>
      <c r="P198" s="19">
        <v>0</v>
      </c>
      <c r="Q198" s="19">
        <v>1</v>
      </c>
      <c r="R198" s="19">
        <v>1</v>
      </c>
      <c r="S198" s="19">
        <v>2</v>
      </c>
      <c r="T198" s="19">
        <v>0</v>
      </c>
      <c r="U198" s="19">
        <v>4</v>
      </c>
      <c r="V198" s="19">
        <v>0</v>
      </c>
      <c r="W198" s="19">
        <v>0</v>
      </c>
      <c r="X198" s="19">
        <v>0</v>
      </c>
      <c r="Y198" s="19">
        <v>0</v>
      </c>
      <c r="Z198" s="19">
        <v>0</v>
      </c>
      <c r="AA198" s="19">
        <v>0</v>
      </c>
      <c r="AB198" s="19">
        <v>0</v>
      </c>
      <c r="AC198" s="19">
        <v>0</v>
      </c>
      <c r="AD198" s="19">
        <v>0</v>
      </c>
      <c r="AE198" s="19">
        <v>0</v>
      </c>
      <c r="AF198" s="19">
        <v>0</v>
      </c>
      <c r="AG198" s="19">
        <v>0</v>
      </c>
      <c r="AH198" s="19">
        <v>0</v>
      </c>
      <c r="AI198" s="19">
        <v>0</v>
      </c>
      <c r="AJ198" s="19">
        <v>0</v>
      </c>
      <c r="AK198" s="19">
        <v>0</v>
      </c>
      <c r="AL198" s="19">
        <v>0</v>
      </c>
      <c r="AM198" s="19">
        <v>0</v>
      </c>
      <c r="AN198" s="19">
        <v>0</v>
      </c>
      <c r="AO198" s="19">
        <v>0</v>
      </c>
      <c r="AP198" s="19">
        <v>0</v>
      </c>
      <c r="AQ198" s="19">
        <v>0</v>
      </c>
      <c r="AR198" s="19">
        <v>0</v>
      </c>
      <c r="AS198" s="19">
        <v>0</v>
      </c>
      <c r="AT198" s="19">
        <v>0</v>
      </c>
      <c r="AU198" s="19">
        <v>0</v>
      </c>
      <c r="AV198" s="19">
        <v>0</v>
      </c>
      <c r="AW198" s="19">
        <v>0</v>
      </c>
      <c r="AX198" s="19">
        <v>0</v>
      </c>
      <c r="AY198" s="19">
        <v>0</v>
      </c>
      <c r="AZ198" s="19">
        <v>0</v>
      </c>
      <c r="BA198" s="19">
        <v>0</v>
      </c>
      <c r="BB198" s="19">
        <v>0</v>
      </c>
      <c r="BC198" s="19">
        <v>0</v>
      </c>
    </row>
    <row r="199" spans="1:55" ht="15" customHeight="1" x14ac:dyDescent="0.35">
      <c r="A199" s="18" t="s">
        <v>393</v>
      </c>
      <c r="B199" s="18" t="s">
        <v>394</v>
      </c>
      <c r="C199" s="19">
        <v>0</v>
      </c>
      <c r="D199" s="19">
        <v>1</v>
      </c>
      <c r="E199" s="19">
        <v>7</v>
      </c>
      <c r="F199" s="19">
        <v>3</v>
      </c>
      <c r="G199" s="19">
        <v>0</v>
      </c>
      <c r="H199" s="19">
        <v>0</v>
      </c>
      <c r="I199" s="19">
        <v>3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0</v>
      </c>
      <c r="P199" s="19">
        <v>3</v>
      </c>
      <c r="Q199" s="19">
        <v>2</v>
      </c>
      <c r="R199" s="19">
        <v>0</v>
      </c>
      <c r="S199" s="19">
        <v>0</v>
      </c>
      <c r="T199" s="19">
        <v>0</v>
      </c>
      <c r="U199" s="19">
        <v>0</v>
      </c>
      <c r="V199" s="19">
        <v>0</v>
      </c>
      <c r="W199" s="19">
        <v>0</v>
      </c>
      <c r="X199" s="19">
        <v>0</v>
      </c>
      <c r="Y199" s="19">
        <v>0</v>
      </c>
      <c r="Z199" s="19">
        <v>0</v>
      </c>
      <c r="AA199" s="19">
        <v>0</v>
      </c>
      <c r="AB199" s="19">
        <v>0</v>
      </c>
      <c r="AC199" s="19">
        <v>0</v>
      </c>
      <c r="AD199" s="19">
        <v>0</v>
      </c>
      <c r="AE199" s="19">
        <v>0</v>
      </c>
      <c r="AF199" s="19">
        <v>0</v>
      </c>
      <c r="AG199" s="19">
        <v>0</v>
      </c>
      <c r="AH199" s="19">
        <v>0</v>
      </c>
      <c r="AI199" s="19">
        <v>0</v>
      </c>
      <c r="AJ199" s="19">
        <v>0</v>
      </c>
      <c r="AK199" s="19">
        <v>0</v>
      </c>
      <c r="AL199" s="19">
        <v>0</v>
      </c>
      <c r="AM199" s="19">
        <v>0</v>
      </c>
      <c r="AN199" s="19">
        <v>0</v>
      </c>
      <c r="AO199" s="19">
        <v>0</v>
      </c>
      <c r="AP199" s="19">
        <v>0</v>
      </c>
      <c r="AQ199" s="19">
        <v>0</v>
      </c>
      <c r="AR199" s="19">
        <v>0</v>
      </c>
      <c r="AS199" s="19">
        <v>0</v>
      </c>
      <c r="AT199" s="19">
        <v>0</v>
      </c>
      <c r="AU199" s="19">
        <v>0</v>
      </c>
      <c r="AV199" s="19">
        <v>0</v>
      </c>
      <c r="AW199" s="19">
        <v>0</v>
      </c>
      <c r="AX199" s="19">
        <v>0</v>
      </c>
      <c r="AY199" s="19">
        <v>0</v>
      </c>
      <c r="AZ199" s="19">
        <v>0</v>
      </c>
      <c r="BA199" s="19">
        <v>0</v>
      </c>
      <c r="BB199" s="19">
        <v>0</v>
      </c>
      <c r="BC199" s="19">
        <v>0</v>
      </c>
    </row>
    <row r="200" spans="1:55" ht="15" customHeight="1" x14ac:dyDescent="0.35">
      <c r="A200" s="18" t="s">
        <v>314</v>
      </c>
      <c r="B200" s="18" t="s">
        <v>315</v>
      </c>
      <c r="C200" s="19">
        <v>0</v>
      </c>
      <c r="D200" s="19">
        <v>0</v>
      </c>
      <c r="E200" s="19">
        <v>0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0</v>
      </c>
      <c r="Q200" s="19">
        <v>0</v>
      </c>
      <c r="R200" s="19">
        <v>0</v>
      </c>
      <c r="S200" s="19">
        <v>0</v>
      </c>
      <c r="T200" s="19">
        <v>45</v>
      </c>
      <c r="U200" s="19">
        <v>3</v>
      </c>
      <c r="V200" s="19">
        <v>0</v>
      </c>
      <c r="W200" s="19">
        <v>0</v>
      </c>
      <c r="X200" s="19">
        <v>0</v>
      </c>
      <c r="Y200" s="19">
        <v>0</v>
      </c>
      <c r="Z200" s="19">
        <v>0</v>
      </c>
      <c r="AA200" s="19">
        <v>0</v>
      </c>
      <c r="AB200" s="19">
        <v>0</v>
      </c>
      <c r="AC200" s="19">
        <v>0</v>
      </c>
      <c r="AD200" s="19">
        <v>0</v>
      </c>
      <c r="AE200" s="19">
        <v>0</v>
      </c>
      <c r="AF200" s="19">
        <v>0</v>
      </c>
      <c r="AG200" s="19">
        <v>0</v>
      </c>
      <c r="AH200" s="19">
        <v>0</v>
      </c>
      <c r="AI200" s="19">
        <v>0</v>
      </c>
      <c r="AJ200" s="19">
        <v>0</v>
      </c>
      <c r="AK200" s="19">
        <v>0</v>
      </c>
      <c r="AL200" s="19">
        <v>0</v>
      </c>
      <c r="AM200" s="19">
        <v>0</v>
      </c>
      <c r="AN200" s="19">
        <v>0</v>
      </c>
      <c r="AO200" s="19">
        <v>0</v>
      </c>
      <c r="AP200" s="19">
        <v>0</v>
      </c>
      <c r="AQ200" s="19">
        <v>0</v>
      </c>
      <c r="AR200" s="19">
        <v>0</v>
      </c>
      <c r="AS200" s="19">
        <v>0</v>
      </c>
      <c r="AT200" s="19">
        <v>0</v>
      </c>
      <c r="AU200" s="19">
        <v>0</v>
      </c>
      <c r="AV200" s="19">
        <v>0</v>
      </c>
      <c r="AW200" s="19">
        <v>0</v>
      </c>
      <c r="AX200" s="19">
        <v>0</v>
      </c>
      <c r="AY200" s="19">
        <v>0</v>
      </c>
      <c r="AZ200" s="19">
        <v>0</v>
      </c>
      <c r="BA200" s="19">
        <v>0</v>
      </c>
      <c r="BB200" s="19">
        <v>0</v>
      </c>
      <c r="BC200" s="19">
        <v>0</v>
      </c>
    </row>
    <row r="201" spans="1:55" ht="15" customHeight="1" x14ac:dyDescent="0.35">
      <c r="A201" s="18" t="s">
        <v>235</v>
      </c>
      <c r="B201" s="18" t="s">
        <v>236</v>
      </c>
      <c r="C201" s="19">
        <v>0</v>
      </c>
      <c r="D201" s="19">
        <v>1</v>
      </c>
      <c r="E201" s="19">
        <v>8</v>
      </c>
      <c r="F201" s="19">
        <v>4</v>
      </c>
      <c r="G201" s="19">
        <v>8</v>
      </c>
      <c r="H201" s="19">
        <v>0</v>
      </c>
      <c r="I201" s="19">
        <v>1</v>
      </c>
      <c r="J201" s="19">
        <v>5</v>
      </c>
      <c r="K201" s="19">
        <v>8</v>
      </c>
      <c r="L201" s="19">
        <v>1</v>
      </c>
      <c r="M201" s="19">
        <v>0</v>
      </c>
      <c r="N201" s="19">
        <v>0</v>
      </c>
      <c r="O201" s="19">
        <v>0</v>
      </c>
      <c r="P201" s="19">
        <v>2</v>
      </c>
      <c r="Q201" s="19">
        <v>0</v>
      </c>
      <c r="R201" s="19">
        <v>1</v>
      </c>
      <c r="S201" s="19">
        <v>7</v>
      </c>
      <c r="T201" s="19">
        <v>0</v>
      </c>
      <c r="U201" s="19">
        <v>1</v>
      </c>
      <c r="V201" s="19">
        <v>0</v>
      </c>
      <c r="W201" s="19">
        <v>0</v>
      </c>
      <c r="X201" s="19">
        <v>0</v>
      </c>
      <c r="Y201" s="19">
        <v>0</v>
      </c>
      <c r="Z201" s="19">
        <v>0</v>
      </c>
      <c r="AA201" s="19">
        <v>0</v>
      </c>
      <c r="AB201" s="19">
        <v>0</v>
      </c>
      <c r="AC201" s="19">
        <v>0</v>
      </c>
      <c r="AD201" s="19">
        <v>0</v>
      </c>
      <c r="AE201" s="19">
        <v>0</v>
      </c>
      <c r="AF201" s="19">
        <v>0</v>
      </c>
      <c r="AG201" s="19">
        <v>0</v>
      </c>
      <c r="AH201" s="19">
        <v>0</v>
      </c>
      <c r="AI201" s="19">
        <v>0</v>
      </c>
      <c r="AJ201" s="19">
        <v>0</v>
      </c>
      <c r="AK201" s="19">
        <v>0</v>
      </c>
      <c r="AL201" s="19">
        <v>0</v>
      </c>
      <c r="AM201" s="19">
        <v>0</v>
      </c>
      <c r="AN201" s="19">
        <v>0</v>
      </c>
      <c r="AO201" s="19">
        <v>0</v>
      </c>
      <c r="AP201" s="19">
        <v>0</v>
      </c>
      <c r="AQ201" s="19">
        <v>0</v>
      </c>
      <c r="AR201" s="19">
        <v>0</v>
      </c>
      <c r="AS201" s="19">
        <v>0</v>
      </c>
      <c r="AT201" s="19">
        <v>0</v>
      </c>
      <c r="AU201" s="19">
        <v>0</v>
      </c>
      <c r="AV201" s="19">
        <v>0</v>
      </c>
      <c r="AW201" s="19">
        <v>0</v>
      </c>
      <c r="AX201" s="19">
        <v>0</v>
      </c>
      <c r="AY201" s="19">
        <v>0</v>
      </c>
      <c r="AZ201" s="19">
        <v>0</v>
      </c>
      <c r="BA201" s="19">
        <v>0</v>
      </c>
      <c r="BB201" s="19">
        <v>0</v>
      </c>
      <c r="BC201" s="19">
        <v>0</v>
      </c>
    </row>
    <row r="202" spans="1:55" ht="15" customHeight="1" x14ac:dyDescent="0.35">
      <c r="A202" s="18" t="s">
        <v>145</v>
      </c>
      <c r="B202" s="18" t="s">
        <v>146</v>
      </c>
      <c r="C202" s="19">
        <v>0</v>
      </c>
      <c r="D202" s="19">
        <v>1</v>
      </c>
      <c r="E202" s="19">
        <v>2</v>
      </c>
      <c r="F202" s="19">
        <v>0</v>
      </c>
      <c r="G202" s="19">
        <v>0</v>
      </c>
      <c r="H202" s="19">
        <v>0</v>
      </c>
      <c r="I202" s="19">
        <v>4</v>
      </c>
      <c r="J202" s="19">
        <v>4</v>
      </c>
      <c r="K202" s="19">
        <v>2</v>
      </c>
      <c r="L202" s="19">
        <v>2</v>
      </c>
      <c r="M202" s="19">
        <v>0</v>
      </c>
      <c r="N202" s="19">
        <v>0</v>
      </c>
      <c r="O202" s="19">
        <v>0</v>
      </c>
      <c r="P202" s="19">
        <v>2</v>
      </c>
      <c r="Q202" s="19">
        <v>2</v>
      </c>
      <c r="R202" s="19">
        <v>5</v>
      </c>
      <c r="S202" s="19">
        <v>2</v>
      </c>
      <c r="T202" s="19">
        <v>4</v>
      </c>
      <c r="U202" s="19">
        <v>0</v>
      </c>
      <c r="V202" s="19">
        <v>0</v>
      </c>
      <c r="W202" s="19">
        <v>0</v>
      </c>
      <c r="X202" s="19">
        <v>0</v>
      </c>
      <c r="Y202" s="19">
        <v>0</v>
      </c>
      <c r="Z202" s="19">
        <v>0</v>
      </c>
      <c r="AA202" s="19">
        <v>0</v>
      </c>
      <c r="AB202" s="19">
        <v>0</v>
      </c>
      <c r="AC202" s="19">
        <v>0</v>
      </c>
      <c r="AD202" s="19">
        <v>0</v>
      </c>
      <c r="AE202" s="19">
        <v>0</v>
      </c>
      <c r="AF202" s="19">
        <v>0</v>
      </c>
      <c r="AG202" s="19">
        <v>0</v>
      </c>
      <c r="AH202" s="19">
        <v>0</v>
      </c>
      <c r="AI202" s="19">
        <v>0</v>
      </c>
      <c r="AJ202" s="19">
        <v>0</v>
      </c>
      <c r="AK202" s="19">
        <v>0</v>
      </c>
      <c r="AL202" s="19">
        <v>0</v>
      </c>
      <c r="AM202" s="19">
        <v>0</v>
      </c>
      <c r="AN202" s="19">
        <v>0</v>
      </c>
      <c r="AO202" s="19">
        <v>0</v>
      </c>
      <c r="AP202" s="19">
        <v>0</v>
      </c>
      <c r="AQ202" s="19">
        <v>0</v>
      </c>
      <c r="AR202" s="19">
        <v>0</v>
      </c>
      <c r="AS202" s="19">
        <v>0</v>
      </c>
      <c r="AT202" s="19">
        <v>0</v>
      </c>
      <c r="AU202" s="19">
        <v>0</v>
      </c>
      <c r="AV202" s="19">
        <v>0</v>
      </c>
      <c r="AW202" s="19">
        <v>0</v>
      </c>
      <c r="AX202" s="19">
        <v>0</v>
      </c>
      <c r="AY202" s="19">
        <v>0</v>
      </c>
      <c r="AZ202" s="19">
        <v>0</v>
      </c>
      <c r="BA202" s="19">
        <v>0</v>
      </c>
      <c r="BB202" s="19">
        <v>0</v>
      </c>
      <c r="BC202" s="19">
        <v>0</v>
      </c>
    </row>
    <row r="203" spans="1:55" ht="15" customHeight="1" x14ac:dyDescent="0.35">
      <c r="A203" s="18" t="s">
        <v>351</v>
      </c>
      <c r="B203" s="18" t="s">
        <v>352</v>
      </c>
      <c r="C203" s="19">
        <v>0</v>
      </c>
      <c r="D203" s="19">
        <v>0</v>
      </c>
      <c r="E203" s="19">
        <v>1</v>
      </c>
      <c r="F203" s="19">
        <v>4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5</v>
      </c>
      <c r="S203" s="19">
        <v>0</v>
      </c>
      <c r="T203" s="19">
        <v>0</v>
      </c>
      <c r="U203" s="19">
        <v>0</v>
      </c>
      <c r="V203" s="19">
        <v>0</v>
      </c>
      <c r="W203" s="19">
        <v>0</v>
      </c>
      <c r="X203" s="19">
        <v>0</v>
      </c>
      <c r="Y203" s="19">
        <v>0</v>
      </c>
      <c r="Z203" s="19">
        <v>0</v>
      </c>
      <c r="AA203" s="19">
        <v>0</v>
      </c>
      <c r="AB203" s="19">
        <v>0</v>
      </c>
      <c r="AC203" s="19">
        <v>0</v>
      </c>
      <c r="AD203" s="19">
        <v>0</v>
      </c>
      <c r="AE203" s="19">
        <v>0</v>
      </c>
      <c r="AF203" s="19">
        <v>0</v>
      </c>
      <c r="AG203" s="19">
        <v>0</v>
      </c>
      <c r="AH203" s="19">
        <v>0</v>
      </c>
      <c r="AI203" s="19">
        <v>0</v>
      </c>
      <c r="AJ203" s="19">
        <v>0</v>
      </c>
      <c r="AK203" s="19">
        <v>0</v>
      </c>
      <c r="AL203" s="19">
        <v>0</v>
      </c>
      <c r="AM203" s="19">
        <v>0</v>
      </c>
      <c r="AN203" s="19">
        <v>0</v>
      </c>
      <c r="AO203" s="19">
        <v>0</v>
      </c>
      <c r="AP203" s="19">
        <v>0</v>
      </c>
      <c r="AQ203" s="19">
        <v>0</v>
      </c>
      <c r="AR203" s="19">
        <v>0</v>
      </c>
      <c r="AS203" s="19">
        <v>0</v>
      </c>
      <c r="AT203" s="19">
        <v>0</v>
      </c>
      <c r="AU203" s="19">
        <v>0</v>
      </c>
      <c r="AV203" s="19">
        <v>0</v>
      </c>
      <c r="AW203" s="19">
        <v>0</v>
      </c>
      <c r="AX203" s="19">
        <v>0</v>
      </c>
      <c r="AY203" s="19">
        <v>0</v>
      </c>
      <c r="AZ203" s="19">
        <v>0</v>
      </c>
      <c r="BA203" s="19">
        <v>0</v>
      </c>
      <c r="BB203" s="19">
        <v>0</v>
      </c>
      <c r="BC203" s="19">
        <v>0</v>
      </c>
    </row>
    <row r="204" spans="1:55" ht="15" customHeight="1" x14ac:dyDescent="0.35">
      <c r="A204" s="18" t="s">
        <v>371</v>
      </c>
      <c r="B204" s="18" t="s">
        <v>372</v>
      </c>
      <c r="C204" s="19">
        <v>120</v>
      </c>
      <c r="D204" s="19">
        <v>99</v>
      </c>
      <c r="E204" s="19">
        <v>52</v>
      </c>
      <c r="F204" s="19">
        <v>77</v>
      </c>
      <c r="G204" s="19">
        <v>36</v>
      </c>
      <c r="H204" s="19">
        <v>36</v>
      </c>
      <c r="I204" s="19">
        <v>52</v>
      </c>
      <c r="J204" s="19">
        <v>69</v>
      </c>
      <c r="K204" s="19">
        <v>79</v>
      </c>
      <c r="L204" s="19">
        <v>71</v>
      </c>
      <c r="M204" s="19">
        <v>84</v>
      </c>
      <c r="N204" s="19">
        <v>105</v>
      </c>
      <c r="O204" s="19">
        <v>190</v>
      </c>
      <c r="P204" s="19">
        <v>228</v>
      </c>
      <c r="Q204" s="19">
        <v>188</v>
      </c>
      <c r="R204" s="19">
        <v>228</v>
      </c>
      <c r="S204" s="19">
        <v>159</v>
      </c>
      <c r="T204" s="19">
        <v>116</v>
      </c>
      <c r="U204" s="19">
        <v>116</v>
      </c>
      <c r="V204" s="19">
        <v>91</v>
      </c>
      <c r="W204" s="19">
        <v>0</v>
      </c>
      <c r="X204" s="19">
        <v>0</v>
      </c>
      <c r="Y204" s="19">
        <v>0</v>
      </c>
      <c r="Z204" s="19">
        <v>0</v>
      </c>
      <c r="AA204" s="19">
        <v>0</v>
      </c>
      <c r="AB204" s="19">
        <v>0</v>
      </c>
      <c r="AC204" s="19">
        <v>0</v>
      </c>
      <c r="AD204" s="19">
        <v>0</v>
      </c>
      <c r="AE204" s="19">
        <v>0</v>
      </c>
      <c r="AF204" s="19">
        <v>0</v>
      </c>
      <c r="AG204" s="19">
        <v>0</v>
      </c>
      <c r="AH204" s="19">
        <v>0</v>
      </c>
      <c r="AI204" s="19">
        <v>0</v>
      </c>
      <c r="AJ204" s="19">
        <v>0</v>
      </c>
      <c r="AK204" s="19">
        <v>0</v>
      </c>
      <c r="AL204" s="19">
        <v>0</v>
      </c>
      <c r="AM204" s="19">
        <v>0</v>
      </c>
      <c r="AN204" s="19">
        <v>0</v>
      </c>
      <c r="AO204" s="19">
        <v>0</v>
      </c>
      <c r="AP204" s="19">
        <v>0</v>
      </c>
      <c r="AQ204" s="19">
        <v>0</v>
      </c>
      <c r="AR204" s="19">
        <v>0</v>
      </c>
      <c r="AS204" s="19">
        <v>0</v>
      </c>
      <c r="AT204" s="19">
        <v>0</v>
      </c>
      <c r="AU204" s="19">
        <v>0</v>
      </c>
      <c r="AV204" s="19">
        <v>0</v>
      </c>
      <c r="AW204" s="19">
        <v>0</v>
      </c>
      <c r="AX204" s="19">
        <v>0</v>
      </c>
      <c r="AY204" s="19">
        <v>0</v>
      </c>
      <c r="AZ204" s="19">
        <v>0</v>
      </c>
      <c r="BA204" s="19">
        <v>0</v>
      </c>
      <c r="BB204" s="19">
        <v>0</v>
      </c>
      <c r="BC204" s="19">
        <v>0</v>
      </c>
    </row>
    <row r="205" spans="1:55" ht="15" customHeight="1" x14ac:dyDescent="0.35">
      <c r="A205" s="18" t="s">
        <v>373</v>
      </c>
      <c r="B205" s="18" t="s">
        <v>372</v>
      </c>
      <c r="C205" s="19">
        <v>0</v>
      </c>
      <c r="D205" s="19">
        <v>1</v>
      </c>
      <c r="E205" s="19">
        <v>3</v>
      </c>
      <c r="F205" s="19">
        <v>0</v>
      </c>
      <c r="G205" s="19">
        <v>3</v>
      </c>
      <c r="H205" s="19">
        <v>2</v>
      </c>
      <c r="I205" s="19">
        <v>0</v>
      </c>
      <c r="J205" s="19">
        <v>1</v>
      </c>
      <c r="K205" s="19">
        <v>4</v>
      </c>
      <c r="L205" s="19">
        <v>1</v>
      </c>
      <c r="M205" s="19">
        <v>0</v>
      </c>
      <c r="N205" s="19">
        <v>1</v>
      </c>
      <c r="O205" s="19">
        <v>0</v>
      </c>
      <c r="P205" s="19">
        <v>0</v>
      </c>
      <c r="Q205" s="19">
        <v>0</v>
      </c>
      <c r="R205" s="19">
        <v>0</v>
      </c>
      <c r="S205" s="19">
        <v>0</v>
      </c>
      <c r="T205" s="19">
        <v>1</v>
      </c>
      <c r="U205" s="19">
        <v>0</v>
      </c>
      <c r="V205" s="19">
        <v>0</v>
      </c>
      <c r="W205" s="19">
        <v>0</v>
      </c>
      <c r="X205" s="19">
        <v>0</v>
      </c>
      <c r="Y205" s="19">
        <v>0</v>
      </c>
      <c r="Z205" s="19">
        <v>0</v>
      </c>
      <c r="AA205" s="19">
        <v>0</v>
      </c>
      <c r="AB205" s="19">
        <v>0</v>
      </c>
      <c r="AC205" s="19">
        <v>0</v>
      </c>
      <c r="AD205" s="19">
        <v>0</v>
      </c>
      <c r="AE205" s="19">
        <v>0</v>
      </c>
      <c r="AF205" s="19">
        <v>0</v>
      </c>
      <c r="AG205" s="19">
        <v>0</v>
      </c>
      <c r="AH205" s="19">
        <v>0</v>
      </c>
      <c r="AI205" s="19">
        <v>0</v>
      </c>
      <c r="AJ205" s="19">
        <v>0</v>
      </c>
      <c r="AK205" s="19">
        <v>0</v>
      </c>
      <c r="AL205" s="19">
        <v>0</v>
      </c>
      <c r="AM205" s="19">
        <v>0</v>
      </c>
      <c r="AN205" s="19">
        <v>0</v>
      </c>
      <c r="AO205" s="19">
        <v>0</v>
      </c>
      <c r="AP205" s="19">
        <v>0</v>
      </c>
      <c r="AQ205" s="19">
        <v>0</v>
      </c>
      <c r="AR205" s="19">
        <v>0</v>
      </c>
      <c r="AS205" s="19">
        <v>0</v>
      </c>
      <c r="AT205" s="19">
        <v>0</v>
      </c>
      <c r="AU205" s="19">
        <v>0</v>
      </c>
      <c r="AV205" s="19">
        <v>0</v>
      </c>
      <c r="AW205" s="19">
        <v>0</v>
      </c>
      <c r="AX205" s="19">
        <v>0</v>
      </c>
      <c r="AY205" s="19">
        <v>0</v>
      </c>
      <c r="AZ205" s="19">
        <v>0</v>
      </c>
      <c r="BA205" s="19">
        <v>0</v>
      </c>
      <c r="BB205" s="19">
        <v>0</v>
      </c>
      <c r="BC205" s="19">
        <v>0</v>
      </c>
    </row>
    <row r="206" spans="1:55" ht="15" customHeight="1" x14ac:dyDescent="0.35">
      <c r="A206" s="18" t="s">
        <v>55</v>
      </c>
      <c r="B206" s="18" t="s">
        <v>56</v>
      </c>
      <c r="C206" s="19">
        <v>1</v>
      </c>
      <c r="D206" s="19">
        <v>0</v>
      </c>
      <c r="E206" s="19">
        <v>2</v>
      </c>
      <c r="F206" s="19">
        <v>2</v>
      </c>
      <c r="G206" s="19">
        <v>0</v>
      </c>
      <c r="H206" s="19">
        <v>1</v>
      </c>
      <c r="I206" s="19">
        <v>2</v>
      </c>
      <c r="J206" s="19">
        <v>1</v>
      </c>
      <c r="K206" s="19">
        <v>0</v>
      </c>
      <c r="L206" s="19">
        <v>1</v>
      </c>
      <c r="M206" s="19">
        <v>1</v>
      </c>
      <c r="N206" s="19">
        <v>1</v>
      </c>
      <c r="O206" s="19">
        <v>2</v>
      </c>
      <c r="P206" s="19">
        <v>0</v>
      </c>
      <c r="Q206" s="19">
        <v>1</v>
      </c>
      <c r="R206" s="19">
        <v>1</v>
      </c>
      <c r="S206" s="19">
        <v>1</v>
      </c>
      <c r="T206" s="19">
        <v>0</v>
      </c>
      <c r="U206" s="19">
        <v>0</v>
      </c>
      <c r="V206" s="19">
        <v>0</v>
      </c>
      <c r="W206" s="19">
        <v>0</v>
      </c>
      <c r="X206" s="19">
        <v>0</v>
      </c>
      <c r="Y206" s="19">
        <v>0</v>
      </c>
      <c r="Z206" s="19">
        <v>0</v>
      </c>
      <c r="AA206" s="19">
        <v>0</v>
      </c>
      <c r="AB206" s="19">
        <v>0</v>
      </c>
      <c r="AC206" s="19">
        <v>0</v>
      </c>
      <c r="AD206" s="19">
        <v>0</v>
      </c>
      <c r="AE206" s="19">
        <v>0</v>
      </c>
      <c r="AF206" s="19">
        <v>0</v>
      </c>
      <c r="AG206" s="19">
        <v>0</v>
      </c>
      <c r="AH206" s="19">
        <v>0</v>
      </c>
      <c r="AI206" s="19">
        <v>0</v>
      </c>
      <c r="AJ206" s="19">
        <v>0</v>
      </c>
      <c r="AK206" s="19">
        <v>0</v>
      </c>
      <c r="AL206" s="19">
        <v>0</v>
      </c>
      <c r="AM206" s="19">
        <v>0</v>
      </c>
      <c r="AN206" s="19">
        <v>0</v>
      </c>
      <c r="AO206" s="19">
        <v>0</v>
      </c>
      <c r="AP206" s="19">
        <v>0</v>
      </c>
      <c r="AQ206" s="19">
        <v>0</v>
      </c>
      <c r="AR206" s="19">
        <v>0</v>
      </c>
      <c r="AS206" s="19">
        <v>0</v>
      </c>
      <c r="AT206" s="19">
        <v>0</v>
      </c>
      <c r="AU206" s="19">
        <v>0</v>
      </c>
      <c r="AV206" s="19">
        <v>0</v>
      </c>
      <c r="AW206" s="19">
        <v>0</v>
      </c>
      <c r="AX206" s="19">
        <v>0</v>
      </c>
      <c r="AY206" s="19">
        <v>0</v>
      </c>
      <c r="AZ206" s="19">
        <v>0</v>
      </c>
      <c r="BA206" s="19">
        <v>0</v>
      </c>
      <c r="BB206" s="19">
        <v>0</v>
      </c>
      <c r="BC206" s="19">
        <v>0</v>
      </c>
    </row>
    <row r="207" spans="1:55" ht="15" customHeight="1" x14ac:dyDescent="0.35">
      <c r="A207" s="18" t="s">
        <v>186</v>
      </c>
      <c r="B207" s="18" t="s">
        <v>187</v>
      </c>
      <c r="C207" s="19">
        <v>1</v>
      </c>
      <c r="D207" s="19">
        <v>2</v>
      </c>
      <c r="E207" s="19">
        <v>4</v>
      </c>
      <c r="F207" s="19">
        <v>1</v>
      </c>
      <c r="G207" s="19">
        <v>2</v>
      </c>
      <c r="H207" s="19">
        <v>1</v>
      </c>
      <c r="I207" s="19">
        <v>1</v>
      </c>
      <c r="J207" s="19">
        <v>3</v>
      </c>
      <c r="K207" s="19">
        <v>1</v>
      </c>
      <c r="L207" s="19">
        <v>0</v>
      </c>
      <c r="M207" s="19">
        <v>0</v>
      </c>
      <c r="N207" s="19">
        <v>2</v>
      </c>
      <c r="O207" s="19">
        <v>0</v>
      </c>
      <c r="P207" s="19">
        <v>1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  <c r="V207" s="19">
        <v>0</v>
      </c>
      <c r="W207" s="19">
        <v>0</v>
      </c>
      <c r="X207" s="19">
        <v>0</v>
      </c>
      <c r="Y207" s="19">
        <v>0</v>
      </c>
      <c r="Z207" s="19">
        <v>0</v>
      </c>
      <c r="AA207" s="19">
        <v>0</v>
      </c>
      <c r="AB207" s="19">
        <v>0</v>
      </c>
      <c r="AC207" s="19">
        <v>0</v>
      </c>
      <c r="AD207" s="19">
        <v>0</v>
      </c>
      <c r="AE207" s="19">
        <v>0</v>
      </c>
      <c r="AF207" s="19">
        <v>0</v>
      </c>
      <c r="AG207" s="19">
        <v>0</v>
      </c>
      <c r="AH207" s="19">
        <v>0</v>
      </c>
      <c r="AI207" s="19">
        <v>0</v>
      </c>
      <c r="AJ207" s="19">
        <v>0</v>
      </c>
      <c r="AK207" s="19">
        <v>0</v>
      </c>
      <c r="AL207" s="19">
        <v>0</v>
      </c>
      <c r="AM207" s="19">
        <v>0</v>
      </c>
      <c r="AN207" s="19">
        <v>0</v>
      </c>
      <c r="AO207" s="19">
        <v>0</v>
      </c>
      <c r="AP207" s="19">
        <v>0</v>
      </c>
      <c r="AQ207" s="19">
        <v>0</v>
      </c>
      <c r="AR207" s="19">
        <v>0</v>
      </c>
      <c r="AS207" s="19">
        <v>0</v>
      </c>
      <c r="AT207" s="19">
        <v>0</v>
      </c>
      <c r="AU207" s="19">
        <v>0</v>
      </c>
      <c r="AV207" s="19">
        <v>0</v>
      </c>
      <c r="AW207" s="19">
        <v>0</v>
      </c>
      <c r="AX207" s="19">
        <v>0</v>
      </c>
      <c r="AY207" s="19">
        <v>0</v>
      </c>
      <c r="AZ207" s="19">
        <v>0</v>
      </c>
      <c r="BA207" s="19">
        <v>0</v>
      </c>
      <c r="BB207" s="19">
        <v>0</v>
      </c>
      <c r="BC207" s="19">
        <v>0</v>
      </c>
    </row>
    <row r="208" spans="1:55" ht="15" customHeight="1" x14ac:dyDescent="0.35">
      <c r="A208" s="18" t="s">
        <v>294</v>
      </c>
      <c r="B208" s="18" t="s">
        <v>295</v>
      </c>
      <c r="C208" s="19">
        <v>1</v>
      </c>
      <c r="D208" s="19">
        <v>2</v>
      </c>
      <c r="E208" s="19">
        <v>1</v>
      </c>
      <c r="F208" s="19">
        <v>2</v>
      </c>
      <c r="G208" s="19">
        <v>0</v>
      </c>
      <c r="H208" s="19">
        <v>1</v>
      </c>
      <c r="I208" s="19">
        <v>2</v>
      </c>
      <c r="J208" s="19">
        <v>2</v>
      </c>
      <c r="K208" s="19">
        <v>0</v>
      </c>
      <c r="L208" s="19">
        <v>2</v>
      </c>
      <c r="M208" s="19">
        <v>0</v>
      </c>
      <c r="N208" s="19">
        <v>1</v>
      </c>
      <c r="O208" s="19">
        <v>0</v>
      </c>
      <c r="P208" s="19">
        <v>1</v>
      </c>
      <c r="Q208" s="19">
        <v>1</v>
      </c>
      <c r="R208" s="19">
        <v>36</v>
      </c>
      <c r="S208" s="19">
        <v>12</v>
      </c>
      <c r="T208" s="19">
        <v>4</v>
      </c>
      <c r="U208" s="19">
        <v>3</v>
      </c>
      <c r="V208" s="19">
        <v>2</v>
      </c>
      <c r="W208" s="19">
        <v>0</v>
      </c>
      <c r="X208" s="19">
        <v>0</v>
      </c>
      <c r="Y208" s="19">
        <v>0</v>
      </c>
      <c r="Z208" s="19">
        <v>0</v>
      </c>
      <c r="AA208" s="19">
        <v>0</v>
      </c>
      <c r="AB208" s="19">
        <v>0</v>
      </c>
      <c r="AC208" s="19">
        <v>0</v>
      </c>
      <c r="AD208" s="19">
        <v>0</v>
      </c>
      <c r="AE208" s="19">
        <v>0</v>
      </c>
      <c r="AF208" s="19">
        <v>0</v>
      </c>
      <c r="AG208" s="19">
        <v>0</v>
      </c>
      <c r="AH208" s="19">
        <v>0</v>
      </c>
      <c r="AI208" s="19">
        <v>0</v>
      </c>
      <c r="AJ208" s="19">
        <v>0</v>
      </c>
      <c r="AK208" s="19">
        <v>0</v>
      </c>
      <c r="AL208" s="19">
        <v>0</v>
      </c>
      <c r="AM208" s="19">
        <v>0</v>
      </c>
      <c r="AN208" s="19">
        <v>0</v>
      </c>
      <c r="AO208" s="19">
        <v>0</v>
      </c>
      <c r="AP208" s="19">
        <v>0</v>
      </c>
      <c r="AQ208" s="19">
        <v>0</v>
      </c>
      <c r="AR208" s="19">
        <v>0</v>
      </c>
      <c r="AS208" s="19">
        <v>0</v>
      </c>
      <c r="AT208" s="19">
        <v>0</v>
      </c>
      <c r="AU208" s="19">
        <v>0</v>
      </c>
      <c r="AV208" s="19">
        <v>0</v>
      </c>
      <c r="AW208" s="19">
        <v>0</v>
      </c>
      <c r="AX208" s="19">
        <v>0</v>
      </c>
      <c r="AY208" s="19">
        <v>0</v>
      </c>
      <c r="AZ208" s="19">
        <v>0</v>
      </c>
      <c r="BA208" s="19">
        <v>0</v>
      </c>
      <c r="BB208" s="19">
        <v>0</v>
      </c>
      <c r="BC208" s="19">
        <v>0</v>
      </c>
    </row>
    <row r="209" spans="1:55" ht="15" customHeight="1" x14ac:dyDescent="0.35">
      <c r="A209" s="18" t="s">
        <v>277</v>
      </c>
      <c r="B209" s="18" t="s">
        <v>278</v>
      </c>
      <c r="C209" s="19">
        <v>58</v>
      </c>
      <c r="D209" s="19">
        <v>45</v>
      </c>
      <c r="E209" s="19">
        <v>36</v>
      </c>
      <c r="F209" s="19">
        <v>37</v>
      </c>
      <c r="G209" s="19">
        <v>51</v>
      </c>
      <c r="H209" s="19">
        <v>29</v>
      </c>
      <c r="I209" s="19">
        <v>38</v>
      </c>
      <c r="J209" s="19">
        <v>21</v>
      </c>
      <c r="K209" s="19">
        <v>25</v>
      </c>
      <c r="L209" s="19">
        <v>20</v>
      </c>
      <c r="M209" s="19">
        <v>24</v>
      </c>
      <c r="N209" s="19">
        <v>18</v>
      </c>
      <c r="O209" s="19">
        <v>34</v>
      </c>
      <c r="P209" s="19">
        <v>10</v>
      </c>
      <c r="Q209" s="19">
        <v>28</v>
      </c>
      <c r="R209" s="19">
        <v>34</v>
      </c>
      <c r="S209" s="19">
        <v>32</v>
      </c>
      <c r="T209" s="19">
        <v>15</v>
      </c>
      <c r="U209" s="19">
        <v>15</v>
      </c>
      <c r="V209" s="19">
        <v>16</v>
      </c>
      <c r="W209" s="19">
        <v>0</v>
      </c>
      <c r="X209" s="19">
        <v>0</v>
      </c>
      <c r="Y209" s="19">
        <v>0</v>
      </c>
      <c r="Z209" s="19">
        <v>0</v>
      </c>
      <c r="AA209" s="19">
        <v>0</v>
      </c>
      <c r="AB209" s="19">
        <v>0</v>
      </c>
      <c r="AC209" s="19">
        <v>0</v>
      </c>
      <c r="AD209" s="19">
        <v>0</v>
      </c>
      <c r="AE209" s="19">
        <v>0</v>
      </c>
      <c r="AF209" s="19">
        <v>0</v>
      </c>
      <c r="AG209" s="19">
        <v>0</v>
      </c>
      <c r="AH209" s="19">
        <v>0</v>
      </c>
      <c r="AI209" s="19">
        <v>0</v>
      </c>
      <c r="AJ209" s="19">
        <v>0</v>
      </c>
      <c r="AK209" s="19">
        <v>0</v>
      </c>
      <c r="AL209" s="19">
        <v>0</v>
      </c>
      <c r="AM209" s="19">
        <v>0</v>
      </c>
      <c r="AN209" s="19">
        <v>0</v>
      </c>
      <c r="AO209" s="19">
        <v>0</v>
      </c>
      <c r="AP209" s="19">
        <v>0</v>
      </c>
      <c r="AQ209" s="19">
        <v>0</v>
      </c>
      <c r="AR209" s="19">
        <v>0</v>
      </c>
      <c r="AS209" s="19">
        <v>0</v>
      </c>
      <c r="AT209" s="19">
        <v>0</v>
      </c>
      <c r="AU209" s="19">
        <v>0</v>
      </c>
      <c r="AV209" s="19">
        <v>0</v>
      </c>
      <c r="AW209" s="19">
        <v>0</v>
      </c>
      <c r="AX209" s="19">
        <v>0</v>
      </c>
      <c r="AY209" s="19">
        <v>0</v>
      </c>
      <c r="AZ209" s="19">
        <v>0</v>
      </c>
      <c r="BA209" s="19">
        <v>0</v>
      </c>
      <c r="BB209" s="19">
        <v>0</v>
      </c>
      <c r="BC209" s="19">
        <v>0</v>
      </c>
    </row>
    <row r="210" spans="1:55" ht="15" customHeight="1" x14ac:dyDescent="0.35">
      <c r="A210" s="18" t="s">
        <v>168</v>
      </c>
      <c r="B210" s="18" t="s">
        <v>169</v>
      </c>
      <c r="C210" s="19">
        <v>8</v>
      </c>
      <c r="D210" s="19">
        <v>1</v>
      </c>
      <c r="E210" s="19">
        <v>0</v>
      </c>
      <c r="F210" s="19">
        <v>0</v>
      </c>
      <c r="G210" s="19">
        <v>0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v>0</v>
      </c>
      <c r="Q210" s="19">
        <v>0</v>
      </c>
      <c r="R210" s="19">
        <v>0</v>
      </c>
      <c r="S210" s="19">
        <v>0</v>
      </c>
      <c r="T210" s="19">
        <v>0</v>
      </c>
      <c r="U210" s="19">
        <v>0</v>
      </c>
      <c r="V210" s="19">
        <v>0</v>
      </c>
      <c r="W210" s="19">
        <v>0</v>
      </c>
      <c r="X210" s="19">
        <v>0</v>
      </c>
      <c r="Y210" s="19">
        <v>0</v>
      </c>
      <c r="Z210" s="19">
        <v>0</v>
      </c>
      <c r="AA210" s="19">
        <v>0</v>
      </c>
      <c r="AB210" s="19">
        <v>0</v>
      </c>
      <c r="AC210" s="19">
        <v>0</v>
      </c>
      <c r="AD210" s="19">
        <v>0</v>
      </c>
      <c r="AE210" s="19">
        <v>0</v>
      </c>
      <c r="AF210" s="19">
        <v>0</v>
      </c>
      <c r="AG210" s="19">
        <v>0</v>
      </c>
      <c r="AH210" s="19">
        <v>0</v>
      </c>
      <c r="AI210" s="19">
        <v>0</v>
      </c>
      <c r="AJ210" s="19">
        <v>0</v>
      </c>
      <c r="AK210" s="19">
        <v>0</v>
      </c>
      <c r="AL210" s="19">
        <v>0</v>
      </c>
      <c r="AM210" s="19">
        <v>0</v>
      </c>
      <c r="AN210" s="19">
        <v>0</v>
      </c>
      <c r="AO210" s="19">
        <v>0</v>
      </c>
      <c r="AP210" s="19">
        <v>0</v>
      </c>
      <c r="AQ210" s="19">
        <v>0</v>
      </c>
      <c r="AR210" s="19">
        <v>0</v>
      </c>
      <c r="AS210" s="19">
        <v>0</v>
      </c>
      <c r="AT210" s="19">
        <v>0</v>
      </c>
      <c r="AU210" s="19">
        <v>0</v>
      </c>
      <c r="AV210" s="19">
        <v>0</v>
      </c>
      <c r="AW210" s="19">
        <v>0</v>
      </c>
      <c r="AX210" s="19">
        <v>0</v>
      </c>
      <c r="AY210" s="19">
        <v>0</v>
      </c>
      <c r="AZ210" s="19">
        <v>0</v>
      </c>
      <c r="BA210" s="19">
        <v>0</v>
      </c>
      <c r="BB210" s="19">
        <v>0</v>
      </c>
      <c r="BC210" s="19">
        <v>0</v>
      </c>
    </row>
    <row r="211" spans="1:55" ht="15" customHeight="1" x14ac:dyDescent="0.35">
      <c r="A211" s="18" t="s">
        <v>327</v>
      </c>
      <c r="B211" s="18" t="s">
        <v>328</v>
      </c>
      <c r="C211" s="19">
        <v>7</v>
      </c>
      <c r="D211" s="19">
        <v>4</v>
      </c>
      <c r="E211" s="19">
        <v>2</v>
      </c>
      <c r="F211" s="19">
        <v>4</v>
      </c>
      <c r="G211" s="19">
        <v>0</v>
      </c>
      <c r="H211" s="19">
        <v>2</v>
      </c>
      <c r="I211" s="19">
        <v>2</v>
      </c>
      <c r="J211" s="19">
        <v>0</v>
      </c>
      <c r="K211" s="19">
        <v>1</v>
      </c>
      <c r="L211" s="19">
        <v>0</v>
      </c>
      <c r="M211" s="19">
        <v>0</v>
      </c>
      <c r="N211" s="19">
        <v>0</v>
      </c>
      <c r="O211" s="19">
        <v>0</v>
      </c>
      <c r="P211" s="19">
        <v>2</v>
      </c>
      <c r="Q211" s="19">
        <v>1</v>
      </c>
      <c r="R211" s="19">
        <v>1</v>
      </c>
      <c r="S211" s="19">
        <v>2</v>
      </c>
      <c r="T211" s="19">
        <v>5</v>
      </c>
      <c r="U211" s="19">
        <v>2</v>
      </c>
      <c r="V211" s="19">
        <v>4</v>
      </c>
      <c r="W211" s="19">
        <v>0</v>
      </c>
      <c r="X211" s="19">
        <v>0</v>
      </c>
      <c r="Y211" s="19">
        <v>0</v>
      </c>
      <c r="Z211" s="19">
        <v>0</v>
      </c>
      <c r="AA211" s="19">
        <v>0</v>
      </c>
      <c r="AB211" s="19">
        <v>0</v>
      </c>
      <c r="AC211" s="19">
        <v>0</v>
      </c>
      <c r="AD211" s="19">
        <v>0</v>
      </c>
      <c r="AE211" s="19">
        <v>0</v>
      </c>
      <c r="AF211" s="19">
        <v>0</v>
      </c>
      <c r="AG211" s="19">
        <v>0</v>
      </c>
      <c r="AH211" s="19">
        <v>0</v>
      </c>
      <c r="AI211" s="19">
        <v>0</v>
      </c>
      <c r="AJ211" s="19">
        <v>0</v>
      </c>
      <c r="AK211" s="19">
        <v>0</v>
      </c>
      <c r="AL211" s="19">
        <v>0</v>
      </c>
      <c r="AM211" s="19">
        <v>0</v>
      </c>
      <c r="AN211" s="19">
        <v>0</v>
      </c>
      <c r="AO211" s="19">
        <v>0</v>
      </c>
      <c r="AP211" s="19">
        <v>0</v>
      </c>
      <c r="AQ211" s="19">
        <v>0</v>
      </c>
      <c r="AR211" s="19">
        <v>0</v>
      </c>
      <c r="AS211" s="19">
        <v>0</v>
      </c>
      <c r="AT211" s="19">
        <v>0</v>
      </c>
      <c r="AU211" s="19">
        <v>0</v>
      </c>
      <c r="AV211" s="19">
        <v>0</v>
      </c>
      <c r="AW211" s="19">
        <v>0</v>
      </c>
      <c r="AX211" s="19">
        <v>0</v>
      </c>
      <c r="AY211" s="19">
        <v>0</v>
      </c>
      <c r="AZ211" s="19">
        <v>0</v>
      </c>
      <c r="BA211" s="19">
        <v>0</v>
      </c>
      <c r="BB211" s="19">
        <v>0</v>
      </c>
      <c r="BC211" s="19">
        <v>0</v>
      </c>
    </row>
    <row r="212" spans="1:55" ht="15" customHeight="1" x14ac:dyDescent="0.35">
      <c r="A212" s="18" t="s">
        <v>512</v>
      </c>
      <c r="B212" s="18" t="s">
        <v>513</v>
      </c>
      <c r="C212" s="19">
        <v>5</v>
      </c>
      <c r="D212" s="19">
        <v>0</v>
      </c>
      <c r="E212" s="19">
        <v>1</v>
      </c>
      <c r="F212" s="19">
        <v>0</v>
      </c>
      <c r="G212" s="19">
        <v>0</v>
      </c>
      <c r="H212" s="19">
        <v>0</v>
      </c>
      <c r="I212" s="19">
        <v>0</v>
      </c>
      <c r="J212" s="19">
        <v>1</v>
      </c>
      <c r="K212" s="19">
        <v>0</v>
      </c>
      <c r="L212" s="19">
        <v>1</v>
      </c>
      <c r="M212" s="19">
        <v>0</v>
      </c>
      <c r="N212" s="19">
        <v>0</v>
      </c>
      <c r="O212" s="19">
        <v>0</v>
      </c>
      <c r="P212" s="19">
        <v>0</v>
      </c>
      <c r="Q212" s="19">
        <v>0</v>
      </c>
      <c r="R212" s="19">
        <v>0</v>
      </c>
      <c r="S212" s="19">
        <v>0</v>
      </c>
      <c r="T212" s="19">
        <v>0</v>
      </c>
      <c r="U212" s="19">
        <v>0</v>
      </c>
      <c r="V212" s="19">
        <v>0</v>
      </c>
      <c r="W212" s="19">
        <v>0</v>
      </c>
      <c r="X212" s="19">
        <v>0</v>
      </c>
      <c r="Y212" s="19">
        <v>0</v>
      </c>
      <c r="Z212" s="19">
        <v>0</v>
      </c>
      <c r="AA212" s="19">
        <v>0</v>
      </c>
      <c r="AB212" s="19">
        <v>0</v>
      </c>
      <c r="AC212" s="19">
        <v>0</v>
      </c>
      <c r="AD212" s="19">
        <v>0</v>
      </c>
      <c r="AE212" s="19">
        <v>0</v>
      </c>
      <c r="AF212" s="19">
        <v>0</v>
      </c>
      <c r="AG212" s="19">
        <v>0</v>
      </c>
      <c r="AH212" s="19">
        <v>0</v>
      </c>
      <c r="AI212" s="19">
        <v>0</v>
      </c>
      <c r="AJ212" s="19">
        <v>0</v>
      </c>
      <c r="AK212" s="19">
        <v>0</v>
      </c>
      <c r="AL212" s="19">
        <v>0</v>
      </c>
      <c r="AM212" s="19">
        <v>0</v>
      </c>
      <c r="AN212" s="19">
        <v>0</v>
      </c>
      <c r="AO212" s="19">
        <v>0</v>
      </c>
      <c r="AP212" s="19">
        <v>0</v>
      </c>
      <c r="AQ212" s="19">
        <v>0</v>
      </c>
      <c r="AR212" s="19">
        <v>0</v>
      </c>
      <c r="AS212" s="19">
        <v>0</v>
      </c>
      <c r="AT212" s="19">
        <v>0</v>
      </c>
      <c r="AU212" s="19">
        <v>0</v>
      </c>
      <c r="AV212" s="19">
        <v>0</v>
      </c>
      <c r="AW212" s="19">
        <v>0</v>
      </c>
      <c r="AX212" s="19">
        <v>0</v>
      </c>
      <c r="AY212" s="19">
        <v>0</v>
      </c>
      <c r="AZ212" s="19">
        <v>0</v>
      </c>
      <c r="BA212" s="19">
        <v>0</v>
      </c>
      <c r="BB212" s="19">
        <v>0</v>
      </c>
      <c r="BC212" s="19">
        <v>0</v>
      </c>
    </row>
    <row r="213" spans="1:55" ht="15" customHeight="1" x14ac:dyDescent="0.35">
      <c r="A213" s="18" t="s">
        <v>472</v>
      </c>
      <c r="B213" s="18" t="s">
        <v>473</v>
      </c>
      <c r="C213" s="19">
        <v>1</v>
      </c>
      <c r="D213" s="19">
        <v>9</v>
      </c>
      <c r="E213" s="19">
        <v>5</v>
      </c>
      <c r="F213" s="19">
        <v>2</v>
      </c>
      <c r="G213" s="19">
        <v>2</v>
      </c>
      <c r="H213" s="19">
        <v>3</v>
      </c>
      <c r="I213" s="19">
        <v>0</v>
      </c>
      <c r="J213" s="19">
        <v>1</v>
      </c>
      <c r="K213" s="19">
        <v>1</v>
      </c>
      <c r="L213" s="19">
        <v>0</v>
      </c>
      <c r="M213" s="19">
        <v>0</v>
      </c>
      <c r="N213" s="19">
        <v>0</v>
      </c>
      <c r="O213" s="19">
        <v>0</v>
      </c>
      <c r="P213" s="19">
        <v>1</v>
      </c>
      <c r="Q213" s="19">
        <v>2</v>
      </c>
      <c r="R213" s="19">
        <v>0</v>
      </c>
      <c r="S213" s="19">
        <v>1</v>
      </c>
      <c r="T213" s="19">
        <v>5</v>
      </c>
      <c r="U213" s="19">
        <v>5</v>
      </c>
      <c r="V213" s="19">
        <v>0</v>
      </c>
      <c r="W213" s="19">
        <v>0</v>
      </c>
      <c r="X213" s="19">
        <v>0</v>
      </c>
      <c r="Y213" s="19">
        <v>0</v>
      </c>
      <c r="Z213" s="19">
        <v>0</v>
      </c>
      <c r="AA213" s="19">
        <v>0</v>
      </c>
      <c r="AB213" s="19">
        <v>0</v>
      </c>
      <c r="AC213" s="19">
        <v>0</v>
      </c>
      <c r="AD213" s="19">
        <v>0</v>
      </c>
      <c r="AE213" s="19">
        <v>0</v>
      </c>
      <c r="AF213" s="19">
        <v>0</v>
      </c>
      <c r="AG213" s="19">
        <v>0</v>
      </c>
      <c r="AH213" s="19">
        <v>0</v>
      </c>
      <c r="AI213" s="19">
        <v>0</v>
      </c>
      <c r="AJ213" s="19">
        <v>0</v>
      </c>
      <c r="AK213" s="19">
        <v>0</v>
      </c>
      <c r="AL213" s="19">
        <v>0</v>
      </c>
      <c r="AM213" s="19">
        <v>0</v>
      </c>
      <c r="AN213" s="19">
        <v>0</v>
      </c>
      <c r="AO213" s="19">
        <v>0</v>
      </c>
      <c r="AP213" s="19">
        <v>0</v>
      </c>
      <c r="AQ213" s="19">
        <v>0</v>
      </c>
      <c r="AR213" s="19">
        <v>0</v>
      </c>
      <c r="AS213" s="19">
        <v>0</v>
      </c>
      <c r="AT213" s="19">
        <v>0</v>
      </c>
      <c r="AU213" s="19">
        <v>0</v>
      </c>
      <c r="AV213" s="19">
        <v>0</v>
      </c>
      <c r="AW213" s="19">
        <v>0</v>
      </c>
      <c r="AX213" s="19">
        <v>0</v>
      </c>
      <c r="AY213" s="19">
        <v>0</v>
      </c>
      <c r="AZ213" s="19">
        <v>0</v>
      </c>
      <c r="BA213" s="19">
        <v>0</v>
      </c>
      <c r="BB213" s="19">
        <v>0</v>
      </c>
      <c r="BC213" s="19">
        <v>0</v>
      </c>
    </row>
    <row r="214" spans="1:55" ht="15" customHeight="1" x14ac:dyDescent="0.35">
      <c r="A214" s="18" t="s">
        <v>520</v>
      </c>
      <c r="B214" s="18" t="s">
        <v>521</v>
      </c>
      <c r="C214" s="19">
        <v>12</v>
      </c>
      <c r="D214" s="19">
        <v>11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v>0</v>
      </c>
      <c r="Q214" s="19">
        <v>0</v>
      </c>
      <c r="R214" s="19">
        <v>0</v>
      </c>
      <c r="S214" s="19">
        <v>0</v>
      </c>
      <c r="T214" s="19">
        <v>0</v>
      </c>
      <c r="U214" s="19">
        <v>0</v>
      </c>
      <c r="V214" s="19">
        <v>0</v>
      </c>
      <c r="W214" s="19">
        <v>0</v>
      </c>
      <c r="X214" s="19">
        <v>0</v>
      </c>
      <c r="Y214" s="19">
        <v>0</v>
      </c>
      <c r="Z214" s="19">
        <v>0</v>
      </c>
      <c r="AA214" s="19">
        <v>0</v>
      </c>
      <c r="AB214" s="19">
        <v>0</v>
      </c>
      <c r="AC214" s="19">
        <v>0</v>
      </c>
      <c r="AD214" s="19">
        <v>0</v>
      </c>
      <c r="AE214" s="19">
        <v>0</v>
      </c>
      <c r="AF214" s="19">
        <v>0</v>
      </c>
      <c r="AG214" s="19">
        <v>0</v>
      </c>
      <c r="AH214" s="19">
        <v>0</v>
      </c>
      <c r="AI214" s="19">
        <v>0</v>
      </c>
      <c r="AJ214" s="19">
        <v>0</v>
      </c>
      <c r="AK214" s="19">
        <v>0</v>
      </c>
      <c r="AL214" s="19">
        <v>0</v>
      </c>
      <c r="AM214" s="19">
        <v>0</v>
      </c>
      <c r="AN214" s="19">
        <v>0</v>
      </c>
      <c r="AO214" s="19">
        <v>0</v>
      </c>
      <c r="AP214" s="19">
        <v>0</v>
      </c>
      <c r="AQ214" s="19">
        <v>0</v>
      </c>
      <c r="AR214" s="19">
        <v>0</v>
      </c>
      <c r="AS214" s="19">
        <v>0</v>
      </c>
      <c r="AT214" s="19">
        <v>0</v>
      </c>
      <c r="AU214" s="19">
        <v>0</v>
      </c>
      <c r="AV214" s="19">
        <v>0</v>
      </c>
      <c r="AW214" s="19">
        <v>0</v>
      </c>
      <c r="AX214" s="19">
        <v>0</v>
      </c>
      <c r="AY214" s="19">
        <v>0</v>
      </c>
      <c r="AZ214" s="19">
        <v>0</v>
      </c>
      <c r="BA214" s="19">
        <v>0</v>
      </c>
      <c r="BB214" s="19">
        <v>0</v>
      </c>
      <c r="BC214" s="19">
        <v>0</v>
      </c>
    </row>
    <row r="215" spans="1:55" ht="15" customHeight="1" x14ac:dyDescent="0.35">
      <c r="A215" s="18" t="s">
        <v>205</v>
      </c>
      <c r="B215" s="18" t="s">
        <v>206</v>
      </c>
      <c r="C215" s="19">
        <v>0</v>
      </c>
      <c r="D215" s="19">
        <v>6</v>
      </c>
      <c r="E215" s="19">
        <v>1</v>
      </c>
      <c r="F215" s="19">
        <v>0</v>
      </c>
      <c r="G215" s="19">
        <v>0</v>
      </c>
      <c r="H215" s="19">
        <v>1</v>
      </c>
      <c r="I215" s="19">
        <v>0</v>
      </c>
      <c r="J215" s="19">
        <v>1</v>
      </c>
      <c r="K215" s="19">
        <v>0</v>
      </c>
      <c r="L215" s="19">
        <v>2</v>
      </c>
      <c r="M215" s="19">
        <v>2</v>
      </c>
      <c r="N215" s="19">
        <v>0</v>
      </c>
      <c r="O215" s="19">
        <v>0</v>
      </c>
      <c r="P215" s="19">
        <v>2</v>
      </c>
      <c r="Q215" s="19">
        <v>0</v>
      </c>
      <c r="R215" s="19">
        <v>2</v>
      </c>
      <c r="S215" s="19">
        <v>0</v>
      </c>
      <c r="T215" s="19">
        <v>0</v>
      </c>
      <c r="U215" s="19">
        <v>0</v>
      </c>
      <c r="V215" s="19">
        <v>0</v>
      </c>
      <c r="W215" s="19">
        <v>0</v>
      </c>
      <c r="X215" s="19">
        <v>0</v>
      </c>
      <c r="Y215" s="19">
        <v>0</v>
      </c>
      <c r="Z215" s="19">
        <v>0</v>
      </c>
      <c r="AA215" s="19">
        <v>0</v>
      </c>
      <c r="AB215" s="19">
        <v>0</v>
      </c>
      <c r="AC215" s="19">
        <v>0</v>
      </c>
      <c r="AD215" s="19">
        <v>0</v>
      </c>
      <c r="AE215" s="19">
        <v>0</v>
      </c>
      <c r="AF215" s="19">
        <v>0</v>
      </c>
      <c r="AG215" s="19">
        <v>0</v>
      </c>
      <c r="AH215" s="19">
        <v>0</v>
      </c>
      <c r="AI215" s="19">
        <v>0</v>
      </c>
      <c r="AJ215" s="19">
        <v>0</v>
      </c>
      <c r="AK215" s="19">
        <v>0</v>
      </c>
      <c r="AL215" s="19">
        <v>0</v>
      </c>
      <c r="AM215" s="19">
        <v>0</v>
      </c>
      <c r="AN215" s="19">
        <v>0</v>
      </c>
      <c r="AO215" s="19">
        <v>0</v>
      </c>
      <c r="AP215" s="19">
        <v>0</v>
      </c>
      <c r="AQ215" s="19">
        <v>0</v>
      </c>
      <c r="AR215" s="19">
        <v>0</v>
      </c>
      <c r="AS215" s="19">
        <v>0</v>
      </c>
      <c r="AT215" s="19">
        <v>0</v>
      </c>
      <c r="AU215" s="19">
        <v>0</v>
      </c>
      <c r="AV215" s="19">
        <v>0</v>
      </c>
      <c r="AW215" s="19">
        <v>0</v>
      </c>
      <c r="AX215" s="19">
        <v>0</v>
      </c>
      <c r="AY215" s="19">
        <v>0</v>
      </c>
      <c r="AZ215" s="19">
        <v>0</v>
      </c>
      <c r="BA215" s="19">
        <v>0</v>
      </c>
      <c r="BB215" s="19">
        <v>0</v>
      </c>
      <c r="BC215" s="19">
        <v>0</v>
      </c>
    </row>
    <row r="216" spans="1:55" ht="15" customHeight="1" x14ac:dyDescent="0.35">
      <c r="A216" s="18" t="s">
        <v>316</v>
      </c>
      <c r="B216" s="18" t="s">
        <v>317</v>
      </c>
      <c r="C216" s="19">
        <v>13</v>
      </c>
      <c r="D216" s="19">
        <v>23</v>
      </c>
      <c r="E216" s="19">
        <v>13</v>
      </c>
      <c r="F216" s="19">
        <v>15</v>
      </c>
      <c r="G216" s="19">
        <v>12</v>
      </c>
      <c r="H216" s="19">
        <v>37</v>
      </c>
      <c r="I216" s="19">
        <v>22</v>
      </c>
      <c r="J216" s="19">
        <v>47</v>
      </c>
      <c r="K216" s="19">
        <v>87</v>
      </c>
      <c r="L216" s="19">
        <v>106</v>
      </c>
      <c r="M216" s="19">
        <v>120</v>
      </c>
      <c r="N216" s="19">
        <v>199</v>
      </c>
      <c r="O216" s="19">
        <v>271</v>
      </c>
      <c r="P216" s="19">
        <v>283</v>
      </c>
      <c r="Q216" s="19">
        <v>370</v>
      </c>
      <c r="R216" s="19">
        <v>203</v>
      </c>
      <c r="S216" s="19">
        <v>268</v>
      </c>
      <c r="T216" s="19">
        <v>192</v>
      </c>
      <c r="U216" s="19">
        <v>151</v>
      </c>
      <c r="V216" s="19">
        <v>95</v>
      </c>
      <c r="W216" s="19">
        <v>0</v>
      </c>
      <c r="X216" s="19">
        <v>0</v>
      </c>
      <c r="Y216" s="19">
        <v>0</v>
      </c>
      <c r="Z216" s="19">
        <v>0</v>
      </c>
      <c r="AA216" s="19">
        <v>0</v>
      </c>
      <c r="AB216" s="19">
        <v>0</v>
      </c>
      <c r="AC216" s="19">
        <v>0</v>
      </c>
      <c r="AD216" s="19">
        <v>0</v>
      </c>
      <c r="AE216" s="19">
        <v>0</v>
      </c>
      <c r="AF216" s="19">
        <v>0</v>
      </c>
      <c r="AG216" s="19">
        <v>0</v>
      </c>
      <c r="AH216" s="19">
        <v>0</v>
      </c>
      <c r="AI216" s="19">
        <v>0</v>
      </c>
      <c r="AJ216" s="19">
        <v>0</v>
      </c>
      <c r="AK216" s="19">
        <v>0</v>
      </c>
      <c r="AL216" s="19">
        <v>0</v>
      </c>
      <c r="AM216" s="19">
        <v>0</v>
      </c>
      <c r="AN216" s="19">
        <v>0</v>
      </c>
      <c r="AO216" s="19">
        <v>0</v>
      </c>
      <c r="AP216" s="19">
        <v>0</v>
      </c>
      <c r="AQ216" s="19">
        <v>0</v>
      </c>
      <c r="AR216" s="19">
        <v>0</v>
      </c>
      <c r="AS216" s="19">
        <v>0</v>
      </c>
      <c r="AT216" s="19">
        <v>0</v>
      </c>
      <c r="AU216" s="19">
        <v>0</v>
      </c>
      <c r="AV216" s="19">
        <v>0</v>
      </c>
      <c r="AW216" s="19">
        <v>0</v>
      </c>
      <c r="AX216" s="19">
        <v>0</v>
      </c>
      <c r="AY216" s="19">
        <v>0</v>
      </c>
      <c r="AZ216" s="19">
        <v>0</v>
      </c>
      <c r="BA216" s="19">
        <v>0</v>
      </c>
      <c r="BB216" s="19">
        <v>0</v>
      </c>
      <c r="BC216" s="19">
        <v>0</v>
      </c>
    </row>
    <row r="217" spans="1:55" ht="15" customHeight="1" x14ac:dyDescent="0.35">
      <c r="A217" s="18" t="s">
        <v>447</v>
      </c>
      <c r="B217" s="18" t="s">
        <v>448</v>
      </c>
      <c r="C217" s="19">
        <v>2</v>
      </c>
      <c r="D217" s="19">
        <v>2</v>
      </c>
      <c r="E217" s="19">
        <v>0</v>
      </c>
      <c r="F217" s="19">
        <v>0</v>
      </c>
      <c r="G217" s="19">
        <v>2</v>
      </c>
      <c r="H217" s="19">
        <v>0</v>
      </c>
      <c r="I217" s="19">
        <v>3</v>
      </c>
      <c r="J217" s="19">
        <v>1</v>
      </c>
      <c r="K217" s="19">
        <v>1</v>
      </c>
      <c r="L217" s="19">
        <v>4</v>
      </c>
      <c r="M217" s="19">
        <v>0</v>
      </c>
      <c r="N217" s="19">
        <v>0</v>
      </c>
      <c r="O217" s="19">
        <v>0</v>
      </c>
      <c r="P217" s="19">
        <v>2</v>
      </c>
      <c r="Q217" s="19">
        <v>4</v>
      </c>
      <c r="R217" s="19">
        <v>4</v>
      </c>
      <c r="S217" s="19">
        <v>2</v>
      </c>
      <c r="T217" s="19">
        <v>0</v>
      </c>
      <c r="U217" s="19">
        <v>6</v>
      </c>
      <c r="V217" s="19">
        <v>1</v>
      </c>
      <c r="W217" s="19">
        <v>0</v>
      </c>
      <c r="X217" s="19">
        <v>0</v>
      </c>
      <c r="Y217" s="19">
        <v>0</v>
      </c>
      <c r="Z217" s="19">
        <v>0</v>
      </c>
      <c r="AA217" s="19">
        <v>0</v>
      </c>
      <c r="AB217" s="19">
        <v>0</v>
      </c>
      <c r="AC217" s="19">
        <v>0</v>
      </c>
      <c r="AD217" s="19">
        <v>0</v>
      </c>
      <c r="AE217" s="19">
        <v>0</v>
      </c>
      <c r="AF217" s="19">
        <v>0</v>
      </c>
      <c r="AG217" s="19">
        <v>0</v>
      </c>
      <c r="AH217" s="19">
        <v>0</v>
      </c>
      <c r="AI217" s="19">
        <v>0</v>
      </c>
      <c r="AJ217" s="19">
        <v>0</v>
      </c>
      <c r="AK217" s="19">
        <v>0</v>
      </c>
      <c r="AL217" s="19">
        <v>0</v>
      </c>
      <c r="AM217" s="19">
        <v>0</v>
      </c>
      <c r="AN217" s="19">
        <v>0</v>
      </c>
      <c r="AO217" s="19">
        <v>0</v>
      </c>
      <c r="AP217" s="19">
        <v>0</v>
      </c>
      <c r="AQ217" s="19">
        <v>0</v>
      </c>
      <c r="AR217" s="19">
        <v>0</v>
      </c>
      <c r="AS217" s="19">
        <v>0</v>
      </c>
      <c r="AT217" s="19">
        <v>0</v>
      </c>
      <c r="AU217" s="19">
        <v>0</v>
      </c>
      <c r="AV217" s="19">
        <v>0</v>
      </c>
      <c r="AW217" s="19">
        <v>0</v>
      </c>
      <c r="AX217" s="19">
        <v>0</v>
      </c>
      <c r="AY217" s="19">
        <v>0</v>
      </c>
      <c r="AZ217" s="19">
        <v>0</v>
      </c>
      <c r="BA217" s="19">
        <v>0</v>
      </c>
      <c r="BB217" s="19">
        <v>0</v>
      </c>
      <c r="BC217" s="19">
        <v>0</v>
      </c>
    </row>
    <row r="218" spans="1:55" ht="15" customHeight="1" x14ac:dyDescent="0.35">
      <c r="A218" s="18" t="s">
        <v>259</v>
      </c>
      <c r="B218" s="18" t="s">
        <v>260</v>
      </c>
      <c r="C218" s="19">
        <v>1</v>
      </c>
      <c r="D218" s="19">
        <v>0</v>
      </c>
      <c r="E218" s="19">
        <v>1</v>
      </c>
      <c r="F218" s="19">
        <v>1</v>
      </c>
      <c r="G218" s="19">
        <v>1</v>
      </c>
      <c r="H218" s="19">
        <v>0</v>
      </c>
      <c r="I218" s="19">
        <v>1</v>
      </c>
      <c r="J218" s="19">
        <v>1</v>
      </c>
      <c r="K218" s="19">
        <v>1</v>
      </c>
      <c r="L218" s="19">
        <v>1</v>
      </c>
      <c r="M218" s="19">
        <v>0</v>
      </c>
      <c r="N218" s="19">
        <v>0</v>
      </c>
      <c r="O218" s="19">
        <v>0</v>
      </c>
      <c r="P218" s="19">
        <v>1</v>
      </c>
      <c r="Q218" s="19">
        <v>0</v>
      </c>
      <c r="R218" s="19">
        <v>0</v>
      </c>
      <c r="S218" s="19">
        <v>0</v>
      </c>
      <c r="T218" s="19">
        <v>0</v>
      </c>
      <c r="U218" s="19">
        <v>14</v>
      </c>
      <c r="V218" s="19">
        <v>19</v>
      </c>
      <c r="W218" s="19">
        <v>0</v>
      </c>
      <c r="X218" s="19">
        <v>0</v>
      </c>
      <c r="Y218" s="19">
        <v>0</v>
      </c>
      <c r="Z218" s="19">
        <v>0</v>
      </c>
      <c r="AA218" s="19">
        <v>0</v>
      </c>
      <c r="AB218" s="19">
        <v>0</v>
      </c>
      <c r="AC218" s="19">
        <v>0</v>
      </c>
      <c r="AD218" s="19">
        <v>0</v>
      </c>
      <c r="AE218" s="19">
        <v>0</v>
      </c>
      <c r="AF218" s="19">
        <v>0</v>
      </c>
      <c r="AG218" s="19">
        <v>0</v>
      </c>
      <c r="AH218" s="19">
        <v>0</v>
      </c>
      <c r="AI218" s="19">
        <v>0</v>
      </c>
      <c r="AJ218" s="19">
        <v>0</v>
      </c>
      <c r="AK218" s="19">
        <v>0</v>
      </c>
      <c r="AL218" s="19">
        <v>0</v>
      </c>
      <c r="AM218" s="19">
        <v>0</v>
      </c>
      <c r="AN218" s="19">
        <v>0</v>
      </c>
      <c r="AO218" s="19">
        <v>0</v>
      </c>
      <c r="AP218" s="19">
        <v>0</v>
      </c>
      <c r="AQ218" s="19">
        <v>0</v>
      </c>
      <c r="AR218" s="19">
        <v>0</v>
      </c>
      <c r="AS218" s="19">
        <v>0</v>
      </c>
      <c r="AT218" s="19">
        <v>0</v>
      </c>
      <c r="AU218" s="19">
        <v>0</v>
      </c>
      <c r="AV218" s="19">
        <v>0</v>
      </c>
      <c r="AW218" s="19">
        <v>0</v>
      </c>
      <c r="AX218" s="19">
        <v>0</v>
      </c>
      <c r="AY218" s="19">
        <v>0</v>
      </c>
      <c r="AZ218" s="19">
        <v>0</v>
      </c>
      <c r="BA218" s="19">
        <v>0</v>
      </c>
      <c r="BB218" s="19">
        <v>0</v>
      </c>
      <c r="BC218" s="19">
        <v>0</v>
      </c>
    </row>
    <row r="219" spans="1:55" ht="15" customHeight="1" x14ac:dyDescent="0.35">
      <c r="A219" s="18" t="s">
        <v>10</v>
      </c>
      <c r="B219" s="18" t="s">
        <v>11</v>
      </c>
      <c r="C219" s="19">
        <v>1</v>
      </c>
      <c r="D219" s="19">
        <v>0</v>
      </c>
      <c r="E219" s="19">
        <v>0</v>
      </c>
      <c r="F219" s="19">
        <v>1</v>
      </c>
      <c r="G219" s="19">
        <v>1</v>
      </c>
      <c r="H219" s="19">
        <v>0</v>
      </c>
      <c r="I219" s="19">
        <v>0</v>
      </c>
      <c r="J219" s="19">
        <v>1</v>
      </c>
      <c r="K219" s="19">
        <v>2</v>
      </c>
      <c r="L219" s="19">
        <v>1</v>
      </c>
      <c r="M219" s="19">
        <v>0</v>
      </c>
      <c r="N219" s="19">
        <v>0</v>
      </c>
      <c r="O219" s="19">
        <v>1</v>
      </c>
      <c r="P219" s="19">
        <v>0</v>
      </c>
      <c r="Q219" s="19">
        <v>0</v>
      </c>
      <c r="R219" s="19">
        <v>2</v>
      </c>
      <c r="S219" s="19">
        <v>4</v>
      </c>
      <c r="T219" s="19">
        <v>0</v>
      </c>
      <c r="U219" s="19">
        <v>0</v>
      </c>
      <c r="V219" s="19">
        <v>4</v>
      </c>
      <c r="W219" s="19">
        <v>0</v>
      </c>
      <c r="X219" s="19">
        <v>0</v>
      </c>
      <c r="Y219" s="19">
        <v>0</v>
      </c>
      <c r="Z219" s="19">
        <v>0</v>
      </c>
      <c r="AA219" s="19">
        <v>0</v>
      </c>
      <c r="AB219" s="19">
        <v>0</v>
      </c>
      <c r="AC219" s="19">
        <v>0</v>
      </c>
      <c r="AD219" s="19">
        <v>0</v>
      </c>
      <c r="AE219" s="19">
        <v>0</v>
      </c>
      <c r="AF219" s="19">
        <v>0</v>
      </c>
      <c r="AG219" s="19">
        <v>0</v>
      </c>
      <c r="AH219" s="19">
        <v>0</v>
      </c>
      <c r="AI219" s="19">
        <v>0</v>
      </c>
      <c r="AJ219" s="19">
        <v>0</v>
      </c>
      <c r="AK219" s="19">
        <v>0</v>
      </c>
      <c r="AL219" s="19">
        <v>0</v>
      </c>
      <c r="AM219" s="19">
        <v>0</v>
      </c>
      <c r="AN219" s="19">
        <v>0</v>
      </c>
      <c r="AO219" s="19">
        <v>0</v>
      </c>
      <c r="AP219" s="19">
        <v>0</v>
      </c>
      <c r="AQ219" s="19">
        <v>0</v>
      </c>
      <c r="AR219" s="19">
        <v>0</v>
      </c>
      <c r="AS219" s="19">
        <v>0</v>
      </c>
      <c r="AT219" s="19">
        <v>0</v>
      </c>
      <c r="AU219" s="19">
        <v>0</v>
      </c>
      <c r="AV219" s="19">
        <v>0</v>
      </c>
      <c r="AW219" s="19">
        <v>0</v>
      </c>
      <c r="AX219" s="19">
        <v>0</v>
      </c>
      <c r="AY219" s="19">
        <v>0</v>
      </c>
      <c r="AZ219" s="19">
        <v>0</v>
      </c>
      <c r="BA219" s="19">
        <v>0</v>
      </c>
      <c r="BB219" s="19">
        <v>0</v>
      </c>
      <c r="BC219" s="19">
        <v>0</v>
      </c>
    </row>
    <row r="220" spans="1:55" ht="15" customHeight="1" x14ac:dyDescent="0.35">
      <c r="A220" s="18" t="s">
        <v>339</v>
      </c>
      <c r="B220" s="18" t="s">
        <v>340</v>
      </c>
      <c r="C220" s="19">
        <v>3</v>
      </c>
      <c r="D220" s="19">
        <v>0</v>
      </c>
      <c r="E220" s="19">
        <v>1</v>
      </c>
      <c r="F220" s="19">
        <v>0</v>
      </c>
      <c r="G220" s="19">
        <v>1</v>
      </c>
      <c r="H220" s="19">
        <v>0</v>
      </c>
      <c r="I220" s="19">
        <v>0</v>
      </c>
      <c r="J220" s="19">
        <v>0</v>
      </c>
      <c r="K220" s="19">
        <v>1</v>
      </c>
      <c r="L220" s="19">
        <v>0</v>
      </c>
      <c r="M220" s="19">
        <v>0</v>
      </c>
      <c r="N220" s="19">
        <v>0</v>
      </c>
      <c r="O220" s="19">
        <v>0</v>
      </c>
      <c r="P220" s="19">
        <v>0</v>
      </c>
      <c r="Q220" s="19">
        <v>1</v>
      </c>
      <c r="R220" s="19">
        <v>0</v>
      </c>
      <c r="S220" s="19">
        <v>0</v>
      </c>
      <c r="T220" s="19">
        <v>0</v>
      </c>
      <c r="U220" s="19">
        <v>0</v>
      </c>
      <c r="V220" s="19">
        <v>0</v>
      </c>
      <c r="W220" s="19">
        <v>0</v>
      </c>
      <c r="X220" s="19">
        <v>0</v>
      </c>
      <c r="Y220" s="19">
        <v>0</v>
      </c>
      <c r="Z220" s="19">
        <v>0</v>
      </c>
      <c r="AA220" s="19">
        <v>0</v>
      </c>
      <c r="AB220" s="19">
        <v>0</v>
      </c>
      <c r="AC220" s="19">
        <v>0</v>
      </c>
      <c r="AD220" s="19">
        <v>0</v>
      </c>
      <c r="AE220" s="19">
        <v>0</v>
      </c>
      <c r="AF220" s="19">
        <v>0</v>
      </c>
      <c r="AG220" s="19">
        <v>0</v>
      </c>
      <c r="AH220" s="19">
        <v>0</v>
      </c>
      <c r="AI220" s="19">
        <v>0</v>
      </c>
      <c r="AJ220" s="19">
        <v>0</v>
      </c>
      <c r="AK220" s="19">
        <v>0</v>
      </c>
      <c r="AL220" s="19">
        <v>0</v>
      </c>
      <c r="AM220" s="19">
        <v>0</v>
      </c>
      <c r="AN220" s="19">
        <v>0</v>
      </c>
      <c r="AO220" s="19">
        <v>0</v>
      </c>
      <c r="AP220" s="19">
        <v>0</v>
      </c>
      <c r="AQ220" s="19">
        <v>0</v>
      </c>
      <c r="AR220" s="19">
        <v>0</v>
      </c>
      <c r="AS220" s="19">
        <v>0</v>
      </c>
      <c r="AT220" s="19">
        <v>0</v>
      </c>
      <c r="AU220" s="19">
        <v>0</v>
      </c>
      <c r="AV220" s="19">
        <v>0</v>
      </c>
      <c r="AW220" s="19">
        <v>0</v>
      </c>
      <c r="AX220" s="19">
        <v>0</v>
      </c>
      <c r="AY220" s="19">
        <v>0</v>
      </c>
      <c r="AZ220" s="19">
        <v>0</v>
      </c>
      <c r="BA220" s="19">
        <v>0</v>
      </c>
      <c r="BB220" s="19">
        <v>0</v>
      </c>
      <c r="BC220" s="19">
        <v>0</v>
      </c>
    </row>
    <row r="221" spans="1:55" ht="15" customHeight="1" x14ac:dyDescent="0.35">
      <c r="A221" s="18" t="s">
        <v>466</v>
      </c>
      <c r="B221" s="18" t="s">
        <v>467</v>
      </c>
      <c r="C221" s="19">
        <v>1</v>
      </c>
      <c r="D221" s="19">
        <v>1</v>
      </c>
      <c r="E221" s="19">
        <v>2</v>
      </c>
      <c r="F221" s="19">
        <v>2</v>
      </c>
      <c r="G221" s="19">
        <v>1</v>
      </c>
      <c r="H221" s="19">
        <v>0</v>
      </c>
      <c r="I221" s="19">
        <v>4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9">
        <v>0</v>
      </c>
      <c r="P221" s="19">
        <v>0</v>
      </c>
      <c r="Q221" s="19">
        <v>0</v>
      </c>
      <c r="R221" s="19">
        <v>0</v>
      </c>
      <c r="S221" s="19">
        <v>0</v>
      </c>
      <c r="T221" s="19">
        <v>0</v>
      </c>
      <c r="U221" s="19">
        <v>3</v>
      </c>
      <c r="V221" s="19">
        <v>1</v>
      </c>
      <c r="W221" s="19">
        <v>0</v>
      </c>
      <c r="X221" s="19">
        <v>0</v>
      </c>
      <c r="Y221" s="19">
        <v>0</v>
      </c>
      <c r="Z221" s="19">
        <v>0</v>
      </c>
      <c r="AA221" s="19">
        <v>0</v>
      </c>
      <c r="AB221" s="19">
        <v>0</v>
      </c>
      <c r="AC221" s="19">
        <v>0</v>
      </c>
      <c r="AD221" s="19">
        <v>0</v>
      </c>
      <c r="AE221" s="19">
        <v>0</v>
      </c>
      <c r="AF221" s="19">
        <v>0</v>
      </c>
      <c r="AG221" s="19">
        <v>0</v>
      </c>
      <c r="AH221" s="19">
        <v>0</v>
      </c>
      <c r="AI221" s="19">
        <v>0</v>
      </c>
      <c r="AJ221" s="19">
        <v>0</v>
      </c>
      <c r="AK221" s="19">
        <v>0</v>
      </c>
      <c r="AL221" s="19">
        <v>0</v>
      </c>
      <c r="AM221" s="19">
        <v>0</v>
      </c>
      <c r="AN221" s="19">
        <v>0</v>
      </c>
      <c r="AO221" s="19">
        <v>0</v>
      </c>
      <c r="AP221" s="19">
        <v>0</v>
      </c>
      <c r="AQ221" s="19">
        <v>0</v>
      </c>
      <c r="AR221" s="19">
        <v>0</v>
      </c>
      <c r="AS221" s="19">
        <v>0</v>
      </c>
      <c r="AT221" s="19">
        <v>0</v>
      </c>
      <c r="AU221" s="19">
        <v>0</v>
      </c>
      <c r="AV221" s="19">
        <v>0</v>
      </c>
      <c r="AW221" s="19">
        <v>0</v>
      </c>
      <c r="AX221" s="19">
        <v>0</v>
      </c>
      <c r="AY221" s="19">
        <v>0</v>
      </c>
      <c r="AZ221" s="19">
        <v>0</v>
      </c>
      <c r="BA221" s="19">
        <v>0</v>
      </c>
      <c r="BB221" s="19">
        <v>0</v>
      </c>
      <c r="BC221" s="19">
        <v>0</v>
      </c>
    </row>
    <row r="222" spans="1:55" ht="15" customHeight="1" x14ac:dyDescent="0.35">
      <c r="A222" s="18" t="s">
        <v>341</v>
      </c>
      <c r="B222" s="18" t="s">
        <v>342</v>
      </c>
      <c r="C222" s="19">
        <v>17</v>
      </c>
      <c r="D222" s="19">
        <v>11</v>
      </c>
      <c r="E222" s="19">
        <v>11</v>
      </c>
      <c r="F222" s="19">
        <v>19</v>
      </c>
      <c r="G222" s="19">
        <v>18</v>
      </c>
      <c r="H222" s="19">
        <v>10</v>
      </c>
      <c r="I222" s="19">
        <v>4</v>
      </c>
      <c r="J222" s="19">
        <v>11</v>
      </c>
      <c r="K222" s="19">
        <v>14</v>
      </c>
      <c r="L222" s="19">
        <v>11</v>
      </c>
      <c r="M222" s="19">
        <v>8</v>
      </c>
      <c r="N222" s="19">
        <v>15</v>
      </c>
      <c r="O222" s="19">
        <v>13</v>
      </c>
      <c r="P222" s="19">
        <v>2</v>
      </c>
      <c r="Q222" s="19">
        <v>13</v>
      </c>
      <c r="R222" s="19">
        <v>14</v>
      </c>
      <c r="S222" s="19">
        <v>5</v>
      </c>
      <c r="T222" s="19">
        <v>4</v>
      </c>
      <c r="U222" s="19">
        <v>12</v>
      </c>
      <c r="V222" s="19">
        <v>0</v>
      </c>
      <c r="W222" s="19">
        <v>0</v>
      </c>
      <c r="X222" s="19">
        <v>0</v>
      </c>
      <c r="Y222" s="19">
        <v>0</v>
      </c>
      <c r="Z222" s="19">
        <v>0</v>
      </c>
      <c r="AA222" s="19">
        <v>0</v>
      </c>
      <c r="AB222" s="19">
        <v>0</v>
      </c>
      <c r="AC222" s="19">
        <v>0</v>
      </c>
      <c r="AD222" s="19">
        <v>0</v>
      </c>
      <c r="AE222" s="19">
        <v>0</v>
      </c>
      <c r="AF222" s="19">
        <v>0</v>
      </c>
      <c r="AG222" s="19">
        <v>0</v>
      </c>
      <c r="AH222" s="19">
        <v>0</v>
      </c>
      <c r="AI222" s="19">
        <v>0</v>
      </c>
      <c r="AJ222" s="19">
        <v>0</v>
      </c>
      <c r="AK222" s="19">
        <v>0</v>
      </c>
      <c r="AL222" s="19">
        <v>0</v>
      </c>
      <c r="AM222" s="19">
        <v>0</v>
      </c>
      <c r="AN222" s="19">
        <v>0</v>
      </c>
      <c r="AO222" s="19">
        <v>0</v>
      </c>
      <c r="AP222" s="19">
        <v>0</v>
      </c>
      <c r="AQ222" s="19">
        <v>0</v>
      </c>
      <c r="AR222" s="19">
        <v>0</v>
      </c>
      <c r="AS222" s="19">
        <v>0</v>
      </c>
      <c r="AT222" s="19">
        <v>0</v>
      </c>
      <c r="AU222" s="19">
        <v>0</v>
      </c>
      <c r="AV222" s="19">
        <v>0</v>
      </c>
      <c r="AW222" s="19">
        <v>0</v>
      </c>
      <c r="AX222" s="19">
        <v>0</v>
      </c>
      <c r="AY222" s="19">
        <v>0</v>
      </c>
      <c r="AZ222" s="19">
        <v>0</v>
      </c>
      <c r="BA222" s="19">
        <v>0</v>
      </c>
      <c r="BB222" s="19">
        <v>0</v>
      </c>
      <c r="BC222" s="19">
        <v>0</v>
      </c>
    </row>
    <row r="223" spans="1:55" ht="42" x14ac:dyDescent="0.35">
      <c r="A223" s="18" t="s">
        <v>296</v>
      </c>
      <c r="B223" s="18" t="s">
        <v>297</v>
      </c>
      <c r="C223" s="19">
        <v>0</v>
      </c>
      <c r="D223" s="19">
        <v>0</v>
      </c>
      <c r="E223" s="19">
        <v>0</v>
      </c>
      <c r="F223" s="19">
        <v>0</v>
      </c>
      <c r="G223" s="19">
        <v>3</v>
      </c>
      <c r="H223" s="19">
        <v>0</v>
      </c>
      <c r="I223" s="19">
        <v>0</v>
      </c>
      <c r="J223" s="19">
        <v>3</v>
      </c>
      <c r="K223" s="19">
        <v>0</v>
      </c>
      <c r="L223" s="19">
        <v>2</v>
      </c>
      <c r="M223" s="19">
        <v>0</v>
      </c>
      <c r="N223" s="19">
        <v>0</v>
      </c>
      <c r="O223" s="19">
        <v>0</v>
      </c>
      <c r="P223" s="19">
        <v>0</v>
      </c>
      <c r="Q223" s="19">
        <v>2</v>
      </c>
      <c r="R223" s="19">
        <v>0</v>
      </c>
      <c r="S223" s="19">
        <v>2</v>
      </c>
      <c r="T223" s="19">
        <v>0</v>
      </c>
      <c r="U223" s="19">
        <v>0</v>
      </c>
      <c r="V223" s="19">
        <v>0</v>
      </c>
      <c r="W223" s="19">
        <v>0</v>
      </c>
      <c r="X223" s="19">
        <v>0</v>
      </c>
      <c r="Y223" s="19">
        <v>0</v>
      </c>
      <c r="Z223" s="19">
        <v>0</v>
      </c>
      <c r="AA223" s="19">
        <v>0</v>
      </c>
      <c r="AB223" s="19">
        <v>0</v>
      </c>
      <c r="AC223" s="19">
        <v>0</v>
      </c>
      <c r="AD223" s="19">
        <v>0</v>
      </c>
      <c r="AE223" s="19">
        <v>0</v>
      </c>
      <c r="AF223" s="19">
        <v>0</v>
      </c>
      <c r="AG223" s="19">
        <v>0</v>
      </c>
      <c r="AH223" s="19">
        <v>0</v>
      </c>
      <c r="AI223" s="19">
        <v>0</v>
      </c>
      <c r="AJ223" s="19">
        <v>0</v>
      </c>
      <c r="AK223" s="19">
        <v>0</v>
      </c>
      <c r="AL223" s="19">
        <v>0</v>
      </c>
      <c r="AM223" s="19">
        <v>0</v>
      </c>
      <c r="AN223" s="19">
        <v>0</v>
      </c>
      <c r="AO223" s="19">
        <v>0</v>
      </c>
      <c r="AP223" s="19">
        <v>0</v>
      </c>
      <c r="AQ223" s="19">
        <v>0</v>
      </c>
      <c r="AR223" s="19">
        <v>0</v>
      </c>
      <c r="AS223" s="19">
        <v>0</v>
      </c>
      <c r="AT223" s="19">
        <v>0</v>
      </c>
      <c r="AU223" s="19">
        <v>0</v>
      </c>
      <c r="AV223" s="19">
        <v>0</v>
      </c>
      <c r="AW223" s="19">
        <v>0</v>
      </c>
      <c r="AX223" s="19">
        <v>0</v>
      </c>
      <c r="AY223" s="19">
        <v>0</v>
      </c>
      <c r="AZ223" s="19">
        <v>0</v>
      </c>
      <c r="BA223" s="19">
        <v>0</v>
      </c>
      <c r="BB223" s="19">
        <v>0</v>
      </c>
      <c r="BC223" s="19">
        <v>0</v>
      </c>
    </row>
    <row r="224" spans="1:55" ht="42" x14ac:dyDescent="0.35">
      <c r="A224" s="18" t="s">
        <v>265</v>
      </c>
      <c r="B224" s="18" t="s">
        <v>266</v>
      </c>
      <c r="C224" s="19">
        <v>0</v>
      </c>
      <c r="D224" s="19">
        <v>0</v>
      </c>
      <c r="E224" s="19">
        <v>0</v>
      </c>
      <c r="F224" s="19">
        <v>1</v>
      </c>
      <c r="G224" s="19">
        <v>4</v>
      </c>
      <c r="H224" s="19">
        <v>0</v>
      </c>
      <c r="I224" s="19">
        <v>3</v>
      </c>
      <c r="J224" s="19">
        <v>0</v>
      </c>
      <c r="K224" s="19">
        <v>0</v>
      </c>
      <c r="L224" s="19">
        <v>0</v>
      </c>
      <c r="M224" s="19">
        <v>2</v>
      </c>
      <c r="N224" s="19">
        <v>1</v>
      </c>
      <c r="O224" s="19">
        <v>6</v>
      </c>
      <c r="P224" s="19">
        <v>0</v>
      </c>
      <c r="Q224" s="19">
        <v>0</v>
      </c>
      <c r="R224" s="19">
        <v>2</v>
      </c>
      <c r="S224" s="19">
        <v>1</v>
      </c>
      <c r="T224" s="19">
        <v>0</v>
      </c>
      <c r="U224" s="19">
        <v>0</v>
      </c>
      <c r="V224" s="19">
        <v>1</v>
      </c>
      <c r="W224" s="19">
        <v>0</v>
      </c>
      <c r="X224" s="19">
        <v>0</v>
      </c>
      <c r="Y224" s="19">
        <v>0</v>
      </c>
      <c r="Z224" s="19">
        <v>0</v>
      </c>
      <c r="AA224" s="19">
        <v>0</v>
      </c>
      <c r="AB224" s="19">
        <v>0</v>
      </c>
      <c r="AC224" s="19">
        <v>0</v>
      </c>
      <c r="AD224" s="19">
        <v>0</v>
      </c>
      <c r="AE224" s="19">
        <v>0</v>
      </c>
      <c r="AF224" s="19">
        <v>0</v>
      </c>
      <c r="AG224" s="19">
        <v>0</v>
      </c>
      <c r="AH224" s="19">
        <v>0</v>
      </c>
      <c r="AI224" s="19">
        <v>0</v>
      </c>
      <c r="AJ224" s="19">
        <v>0</v>
      </c>
      <c r="AK224" s="19">
        <v>0</v>
      </c>
      <c r="AL224" s="19">
        <v>0</v>
      </c>
      <c r="AM224" s="19">
        <v>0</v>
      </c>
      <c r="AN224" s="19">
        <v>0</v>
      </c>
      <c r="AO224" s="19">
        <v>0</v>
      </c>
      <c r="AP224" s="19">
        <v>0</v>
      </c>
      <c r="AQ224" s="19">
        <v>0</v>
      </c>
      <c r="AR224" s="19">
        <v>0</v>
      </c>
      <c r="AS224" s="19">
        <v>0</v>
      </c>
      <c r="AT224" s="19">
        <v>0</v>
      </c>
      <c r="AU224" s="19">
        <v>0</v>
      </c>
      <c r="AV224" s="19">
        <v>0</v>
      </c>
      <c r="AW224" s="19">
        <v>0</v>
      </c>
      <c r="AX224" s="19">
        <v>0</v>
      </c>
      <c r="AY224" s="19">
        <v>0</v>
      </c>
      <c r="AZ224" s="19">
        <v>0</v>
      </c>
      <c r="BA224" s="19">
        <v>0</v>
      </c>
      <c r="BB224" s="19">
        <v>0</v>
      </c>
      <c r="BC224" s="19">
        <v>0</v>
      </c>
    </row>
    <row r="225" spans="1:55" ht="42" x14ac:dyDescent="0.35">
      <c r="A225" s="18" t="s">
        <v>455</v>
      </c>
      <c r="B225" s="18" t="s">
        <v>454</v>
      </c>
      <c r="C225" s="19">
        <v>0</v>
      </c>
      <c r="D225" s="19">
        <v>2</v>
      </c>
      <c r="E225" s="19">
        <v>0</v>
      </c>
      <c r="F225" s="19">
        <v>1</v>
      </c>
      <c r="G225" s="19">
        <v>0</v>
      </c>
      <c r="H225" s="19">
        <v>0</v>
      </c>
      <c r="I225" s="19">
        <v>0</v>
      </c>
      <c r="J225" s="19">
        <v>0</v>
      </c>
      <c r="K225" s="19">
        <v>0</v>
      </c>
      <c r="L225" s="19">
        <v>0</v>
      </c>
      <c r="M225" s="19">
        <v>1</v>
      </c>
      <c r="N225" s="19">
        <v>0</v>
      </c>
      <c r="O225" s="19">
        <v>0</v>
      </c>
      <c r="P225" s="19">
        <v>0</v>
      </c>
      <c r="Q225" s="19">
        <v>1</v>
      </c>
      <c r="R225" s="19">
        <v>2</v>
      </c>
      <c r="S225" s="19">
        <v>0</v>
      </c>
      <c r="T225" s="19">
        <v>0</v>
      </c>
      <c r="U225" s="19">
        <v>0</v>
      </c>
      <c r="V225" s="19">
        <v>0</v>
      </c>
      <c r="W225" s="19">
        <v>0</v>
      </c>
      <c r="X225" s="19">
        <v>0</v>
      </c>
      <c r="Y225" s="19">
        <v>0</v>
      </c>
      <c r="Z225" s="19">
        <v>0</v>
      </c>
      <c r="AA225" s="19">
        <v>0</v>
      </c>
      <c r="AB225" s="19">
        <v>0</v>
      </c>
      <c r="AC225" s="19">
        <v>0</v>
      </c>
      <c r="AD225" s="19">
        <v>0</v>
      </c>
      <c r="AE225" s="19">
        <v>0</v>
      </c>
      <c r="AF225" s="19">
        <v>0</v>
      </c>
      <c r="AG225" s="19">
        <v>0</v>
      </c>
      <c r="AH225" s="19">
        <v>0</v>
      </c>
      <c r="AI225" s="19">
        <v>0</v>
      </c>
      <c r="AJ225" s="19">
        <v>0</v>
      </c>
      <c r="AK225" s="19">
        <v>0</v>
      </c>
      <c r="AL225" s="19">
        <v>0</v>
      </c>
      <c r="AM225" s="19">
        <v>0</v>
      </c>
      <c r="AN225" s="19">
        <v>0</v>
      </c>
      <c r="AO225" s="19">
        <v>0</v>
      </c>
      <c r="AP225" s="19">
        <v>0</v>
      </c>
      <c r="AQ225" s="19">
        <v>0</v>
      </c>
      <c r="AR225" s="19">
        <v>0</v>
      </c>
      <c r="AS225" s="19">
        <v>0</v>
      </c>
      <c r="AT225" s="19">
        <v>0</v>
      </c>
      <c r="AU225" s="19">
        <v>0</v>
      </c>
      <c r="AV225" s="19">
        <v>0</v>
      </c>
      <c r="AW225" s="19">
        <v>0</v>
      </c>
      <c r="AX225" s="19">
        <v>0</v>
      </c>
      <c r="AY225" s="19">
        <v>0</v>
      </c>
      <c r="AZ225" s="19">
        <v>0</v>
      </c>
      <c r="BA225" s="19">
        <v>0</v>
      </c>
      <c r="BB225" s="19">
        <v>0</v>
      </c>
      <c r="BC225" s="19">
        <v>0</v>
      </c>
    </row>
    <row r="226" spans="1:55" ht="42" x14ac:dyDescent="0.35">
      <c r="A226" s="18" t="s">
        <v>497</v>
      </c>
      <c r="B226" s="18" t="s">
        <v>498</v>
      </c>
      <c r="C226" s="19">
        <v>0</v>
      </c>
      <c r="D226" s="19">
        <v>2</v>
      </c>
      <c r="E226" s="19">
        <v>2</v>
      </c>
      <c r="F226" s="19">
        <v>0</v>
      </c>
      <c r="G226" s="19">
        <v>0</v>
      </c>
      <c r="H226" s="19">
        <v>2</v>
      </c>
      <c r="I226" s="19">
        <v>0</v>
      </c>
      <c r="J226" s="19">
        <v>0</v>
      </c>
      <c r="K226" s="19">
        <v>0</v>
      </c>
      <c r="L226" s="19">
        <v>2</v>
      </c>
      <c r="M226" s="19">
        <v>0</v>
      </c>
      <c r="N226" s="19">
        <v>0</v>
      </c>
      <c r="O226" s="19">
        <v>0</v>
      </c>
      <c r="P226" s="19">
        <v>0</v>
      </c>
      <c r="Q226" s="19">
        <v>0</v>
      </c>
      <c r="R226" s="19">
        <v>1</v>
      </c>
      <c r="S226" s="19">
        <v>0</v>
      </c>
      <c r="T226" s="19">
        <v>0</v>
      </c>
      <c r="U226" s="19">
        <v>0</v>
      </c>
      <c r="V226" s="19">
        <v>0</v>
      </c>
      <c r="W226" s="19">
        <v>0</v>
      </c>
      <c r="X226" s="19">
        <v>0</v>
      </c>
      <c r="Y226" s="19">
        <v>0</v>
      </c>
      <c r="Z226" s="19">
        <v>0</v>
      </c>
      <c r="AA226" s="19">
        <v>0</v>
      </c>
      <c r="AB226" s="19">
        <v>0</v>
      </c>
      <c r="AC226" s="19">
        <v>0</v>
      </c>
      <c r="AD226" s="19">
        <v>0</v>
      </c>
      <c r="AE226" s="19">
        <v>0</v>
      </c>
      <c r="AF226" s="19">
        <v>0</v>
      </c>
      <c r="AG226" s="19">
        <v>0</v>
      </c>
      <c r="AH226" s="19">
        <v>0</v>
      </c>
      <c r="AI226" s="19">
        <v>0</v>
      </c>
      <c r="AJ226" s="19">
        <v>0</v>
      </c>
      <c r="AK226" s="19">
        <v>0</v>
      </c>
      <c r="AL226" s="19">
        <v>0</v>
      </c>
      <c r="AM226" s="19">
        <v>0</v>
      </c>
      <c r="AN226" s="19">
        <v>0</v>
      </c>
      <c r="AO226" s="19">
        <v>0</v>
      </c>
      <c r="AP226" s="19">
        <v>0</v>
      </c>
      <c r="AQ226" s="19">
        <v>0</v>
      </c>
      <c r="AR226" s="19">
        <v>0</v>
      </c>
      <c r="AS226" s="19">
        <v>0</v>
      </c>
      <c r="AT226" s="19">
        <v>0</v>
      </c>
      <c r="AU226" s="19">
        <v>0</v>
      </c>
      <c r="AV226" s="19">
        <v>0</v>
      </c>
      <c r="AW226" s="19">
        <v>0</v>
      </c>
      <c r="AX226" s="19">
        <v>0</v>
      </c>
      <c r="AY226" s="19">
        <v>0</v>
      </c>
      <c r="AZ226" s="19">
        <v>0</v>
      </c>
      <c r="BA226" s="19">
        <v>0</v>
      </c>
      <c r="BB226" s="19">
        <v>0</v>
      </c>
      <c r="BC226" s="19">
        <v>0</v>
      </c>
    </row>
    <row r="227" spans="1:55" ht="42" x14ac:dyDescent="0.35">
      <c r="A227" s="18" t="s">
        <v>147</v>
      </c>
      <c r="B227" s="18" t="s">
        <v>148</v>
      </c>
      <c r="C227" s="19">
        <v>0</v>
      </c>
      <c r="D227" s="19">
        <v>0</v>
      </c>
      <c r="E227" s="19">
        <v>2</v>
      </c>
      <c r="F227" s="19">
        <v>2</v>
      </c>
      <c r="G227" s="19">
        <v>0</v>
      </c>
      <c r="H227" s="19">
        <v>2</v>
      </c>
      <c r="I227" s="19">
        <v>1</v>
      </c>
      <c r="J227" s="19">
        <v>0</v>
      </c>
      <c r="K227" s="19">
        <v>2</v>
      </c>
      <c r="L227" s="19">
        <v>1</v>
      </c>
      <c r="M227" s="19">
        <v>0</v>
      </c>
      <c r="N227" s="19">
        <v>2</v>
      </c>
      <c r="O227" s="19">
        <v>0</v>
      </c>
      <c r="P227" s="19">
        <v>0</v>
      </c>
      <c r="Q227" s="19">
        <v>0</v>
      </c>
      <c r="R227" s="19">
        <v>2</v>
      </c>
      <c r="S227" s="19">
        <v>1</v>
      </c>
      <c r="T227" s="19">
        <v>1</v>
      </c>
      <c r="U227" s="19">
        <v>0</v>
      </c>
      <c r="V227" s="19">
        <v>1</v>
      </c>
      <c r="W227" s="19">
        <v>0</v>
      </c>
      <c r="X227" s="19">
        <v>0</v>
      </c>
      <c r="Y227" s="19">
        <v>0</v>
      </c>
      <c r="Z227" s="19">
        <v>0</v>
      </c>
      <c r="AA227" s="19">
        <v>0</v>
      </c>
      <c r="AB227" s="19">
        <v>0</v>
      </c>
      <c r="AC227" s="19">
        <v>0</v>
      </c>
      <c r="AD227" s="19">
        <v>0</v>
      </c>
      <c r="AE227" s="19">
        <v>0</v>
      </c>
      <c r="AF227" s="19">
        <v>0</v>
      </c>
      <c r="AG227" s="19">
        <v>0</v>
      </c>
      <c r="AH227" s="19">
        <v>0</v>
      </c>
      <c r="AI227" s="19">
        <v>0</v>
      </c>
      <c r="AJ227" s="19">
        <v>0</v>
      </c>
      <c r="AK227" s="19">
        <v>0</v>
      </c>
      <c r="AL227" s="19">
        <v>0</v>
      </c>
      <c r="AM227" s="19">
        <v>0</v>
      </c>
      <c r="AN227" s="19">
        <v>0</v>
      </c>
      <c r="AO227" s="19">
        <v>0</v>
      </c>
      <c r="AP227" s="19">
        <v>0</v>
      </c>
      <c r="AQ227" s="19">
        <v>0</v>
      </c>
      <c r="AR227" s="19">
        <v>0</v>
      </c>
      <c r="AS227" s="19">
        <v>0</v>
      </c>
      <c r="AT227" s="19">
        <v>0</v>
      </c>
      <c r="AU227" s="19">
        <v>0</v>
      </c>
      <c r="AV227" s="19">
        <v>0</v>
      </c>
      <c r="AW227" s="19">
        <v>0</v>
      </c>
      <c r="AX227" s="19">
        <v>0</v>
      </c>
      <c r="AY227" s="19">
        <v>0</v>
      </c>
      <c r="AZ227" s="19">
        <v>0</v>
      </c>
      <c r="BA227" s="19">
        <v>0</v>
      </c>
      <c r="BB227" s="19">
        <v>0</v>
      </c>
      <c r="BC227" s="19">
        <v>0</v>
      </c>
    </row>
    <row r="228" spans="1:55" ht="42" x14ac:dyDescent="0.35">
      <c r="A228" s="18" t="s">
        <v>308</v>
      </c>
      <c r="B228" s="18" t="s">
        <v>309</v>
      </c>
      <c r="C228" s="19">
        <v>4</v>
      </c>
      <c r="D228" s="19">
        <v>2</v>
      </c>
      <c r="E228" s="19">
        <v>2</v>
      </c>
      <c r="F228" s="19">
        <v>0</v>
      </c>
      <c r="G228" s="19">
        <v>1</v>
      </c>
      <c r="H228" s="19">
        <v>0</v>
      </c>
      <c r="I228" s="19">
        <v>2</v>
      </c>
      <c r="J228" s="19">
        <v>1</v>
      </c>
      <c r="K228" s="19">
        <v>0</v>
      </c>
      <c r="L228" s="19">
        <v>0</v>
      </c>
      <c r="M228" s="19">
        <v>0</v>
      </c>
      <c r="N228" s="19">
        <v>0</v>
      </c>
      <c r="O228" s="19">
        <v>0</v>
      </c>
      <c r="P228" s="19">
        <v>1</v>
      </c>
      <c r="Q228" s="19">
        <v>0</v>
      </c>
      <c r="R228" s="19">
        <v>0</v>
      </c>
      <c r="S228" s="19">
        <v>0</v>
      </c>
      <c r="T228" s="19">
        <v>0</v>
      </c>
      <c r="U228" s="19">
        <v>0</v>
      </c>
      <c r="V228" s="19">
        <v>0</v>
      </c>
      <c r="W228" s="19">
        <v>0</v>
      </c>
      <c r="X228" s="19">
        <v>0</v>
      </c>
      <c r="Y228" s="19">
        <v>0</v>
      </c>
      <c r="Z228" s="19">
        <v>0</v>
      </c>
      <c r="AA228" s="19">
        <v>0</v>
      </c>
      <c r="AB228" s="19">
        <v>0</v>
      </c>
      <c r="AC228" s="19">
        <v>0</v>
      </c>
      <c r="AD228" s="19">
        <v>0</v>
      </c>
      <c r="AE228" s="19">
        <v>0</v>
      </c>
      <c r="AF228" s="19">
        <v>0</v>
      </c>
      <c r="AG228" s="19">
        <v>0</v>
      </c>
      <c r="AH228" s="19">
        <v>0</v>
      </c>
      <c r="AI228" s="19">
        <v>0</v>
      </c>
      <c r="AJ228" s="19">
        <v>0</v>
      </c>
      <c r="AK228" s="19">
        <v>0</v>
      </c>
      <c r="AL228" s="19">
        <v>0</v>
      </c>
      <c r="AM228" s="19">
        <v>0</v>
      </c>
      <c r="AN228" s="19">
        <v>0</v>
      </c>
      <c r="AO228" s="19">
        <v>0</v>
      </c>
      <c r="AP228" s="19">
        <v>0</v>
      </c>
      <c r="AQ228" s="19">
        <v>0</v>
      </c>
      <c r="AR228" s="19">
        <v>0</v>
      </c>
      <c r="AS228" s="19">
        <v>0</v>
      </c>
      <c r="AT228" s="19">
        <v>0</v>
      </c>
      <c r="AU228" s="19">
        <v>0</v>
      </c>
      <c r="AV228" s="19">
        <v>0</v>
      </c>
      <c r="AW228" s="19">
        <v>0</v>
      </c>
      <c r="AX228" s="19">
        <v>0</v>
      </c>
      <c r="AY228" s="19">
        <v>0</v>
      </c>
      <c r="AZ228" s="19">
        <v>0</v>
      </c>
      <c r="BA228" s="19">
        <v>0</v>
      </c>
      <c r="BB228" s="19">
        <v>0</v>
      </c>
      <c r="BC228" s="19">
        <v>0</v>
      </c>
    </row>
    <row r="229" spans="1:55" ht="42" x14ac:dyDescent="0.35">
      <c r="A229" s="18" t="s">
        <v>491</v>
      </c>
      <c r="B229" s="18" t="s">
        <v>492</v>
      </c>
      <c r="C229" s="19">
        <v>0</v>
      </c>
      <c r="D229" s="19">
        <v>1</v>
      </c>
      <c r="E229" s="19">
        <v>3</v>
      </c>
      <c r="F229" s="19">
        <v>3</v>
      </c>
      <c r="G229" s="19">
        <v>0</v>
      </c>
      <c r="H229" s="19">
        <v>0</v>
      </c>
      <c r="I229" s="19">
        <v>1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19">
        <v>0</v>
      </c>
      <c r="Q229" s="19">
        <v>1</v>
      </c>
      <c r="R229" s="19">
        <v>0</v>
      </c>
      <c r="S229" s="19">
        <v>0</v>
      </c>
      <c r="T229" s="19">
        <v>0</v>
      </c>
      <c r="U229" s="19">
        <v>1</v>
      </c>
      <c r="V229" s="19">
        <v>0</v>
      </c>
      <c r="W229" s="19">
        <v>0</v>
      </c>
      <c r="X229" s="19">
        <v>0</v>
      </c>
      <c r="Y229" s="19">
        <v>0</v>
      </c>
      <c r="Z229" s="19">
        <v>0</v>
      </c>
      <c r="AA229" s="19">
        <v>0</v>
      </c>
      <c r="AB229" s="19">
        <v>0</v>
      </c>
      <c r="AC229" s="19">
        <v>0</v>
      </c>
      <c r="AD229" s="19">
        <v>0</v>
      </c>
      <c r="AE229" s="19">
        <v>0</v>
      </c>
      <c r="AF229" s="19">
        <v>0</v>
      </c>
      <c r="AG229" s="19">
        <v>0</v>
      </c>
      <c r="AH229" s="19">
        <v>0</v>
      </c>
      <c r="AI229" s="19">
        <v>0</v>
      </c>
      <c r="AJ229" s="19">
        <v>0</v>
      </c>
      <c r="AK229" s="19">
        <v>0</v>
      </c>
      <c r="AL229" s="19">
        <v>0</v>
      </c>
      <c r="AM229" s="19">
        <v>0</v>
      </c>
      <c r="AN229" s="19">
        <v>0</v>
      </c>
      <c r="AO229" s="19">
        <v>0</v>
      </c>
      <c r="AP229" s="19">
        <v>0</v>
      </c>
      <c r="AQ229" s="19">
        <v>0</v>
      </c>
      <c r="AR229" s="19">
        <v>0</v>
      </c>
      <c r="AS229" s="19">
        <v>0</v>
      </c>
      <c r="AT229" s="19">
        <v>0</v>
      </c>
      <c r="AU229" s="19">
        <v>0</v>
      </c>
      <c r="AV229" s="19">
        <v>0</v>
      </c>
      <c r="AW229" s="19">
        <v>0</v>
      </c>
      <c r="AX229" s="19">
        <v>0</v>
      </c>
      <c r="AY229" s="19">
        <v>0</v>
      </c>
      <c r="AZ229" s="19">
        <v>0</v>
      </c>
      <c r="BA229" s="19">
        <v>0</v>
      </c>
      <c r="BB229" s="19">
        <v>0</v>
      </c>
      <c r="BC229" s="19">
        <v>0</v>
      </c>
    </row>
    <row r="230" spans="1:55" ht="42" x14ac:dyDescent="0.35">
      <c r="A230" s="18" t="s">
        <v>551</v>
      </c>
      <c r="B230" s="18" t="s">
        <v>552</v>
      </c>
      <c r="C230" s="19">
        <v>2</v>
      </c>
      <c r="D230" s="19">
        <v>3</v>
      </c>
      <c r="E230" s="19">
        <v>1</v>
      </c>
      <c r="F230" s="19">
        <v>1</v>
      </c>
      <c r="G230" s="19">
        <v>1</v>
      </c>
      <c r="H230" s="19">
        <v>0</v>
      </c>
      <c r="I230" s="19">
        <v>0</v>
      </c>
      <c r="J230" s="19">
        <v>1</v>
      </c>
      <c r="K230" s="19">
        <v>1</v>
      </c>
      <c r="L230" s="19">
        <v>1</v>
      </c>
      <c r="M230" s="19">
        <v>1</v>
      </c>
      <c r="N230" s="19">
        <v>0</v>
      </c>
      <c r="O230" s="19">
        <v>0</v>
      </c>
      <c r="P230" s="19">
        <v>1</v>
      </c>
      <c r="Q230" s="19">
        <v>0</v>
      </c>
      <c r="R230" s="19">
        <v>0</v>
      </c>
      <c r="S230" s="19">
        <v>0</v>
      </c>
      <c r="T230" s="19">
        <v>0</v>
      </c>
      <c r="U230" s="19">
        <v>0</v>
      </c>
      <c r="V230" s="19">
        <v>0</v>
      </c>
      <c r="W230" s="19">
        <v>0</v>
      </c>
      <c r="X230" s="19">
        <v>0</v>
      </c>
      <c r="Y230" s="19">
        <v>0</v>
      </c>
      <c r="Z230" s="19">
        <v>0</v>
      </c>
      <c r="AA230" s="19">
        <v>0</v>
      </c>
      <c r="AB230" s="19">
        <v>0</v>
      </c>
      <c r="AC230" s="19">
        <v>0</v>
      </c>
      <c r="AD230" s="19">
        <v>0</v>
      </c>
      <c r="AE230" s="19">
        <v>0</v>
      </c>
      <c r="AF230" s="19">
        <v>0</v>
      </c>
      <c r="AG230" s="19">
        <v>0</v>
      </c>
      <c r="AH230" s="19">
        <v>0</v>
      </c>
      <c r="AI230" s="19">
        <v>0</v>
      </c>
      <c r="AJ230" s="19">
        <v>0</v>
      </c>
      <c r="AK230" s="19">
        <v>0</v>
      </c>
      <c r="AL230" s="19">
        <v>0</v>
      </c>
      <c r="AM230" s="19">
        <v>0</v>
      </c>
      <c r="AN230" s="19">
        <v>0</v>
      </c>
      <c r="AO230" s="19">
        <v>0</v>
      </c>
      <c r="AP230" s="19">
        <v>0</v>
      </c>
      <c r="AQ230" s="19">
        <v>0</v>
      </c>
      <c r="AR230" s="19">
        <v>0</v>
      </c>
      <c r="AS230" s="19">
        <v>0</v>
      </c>
      <c r="AT230" s="19">
        <v>0</v>
      </c>
      <c r="AU230" s="19">
        <v>0</v>
      </c>
      <c r="AV230" s="19">
        <v>0</v>
      </c>
      <c r="AW230" s="19">
        <v>0</v>
      </c>
      <c r="AX230" s="19">
        <v>0</v>
      </c>
      <c r="AY230" s="19">
        <v>0</v>
      </c>
      <c r="AZ230" s="19">
        <v>0</v>
      </c>
      <c r="BA230" s="19">
        <v>0</v>
      </c>
      <c r="BB230" s="19">
        <v>0</v>
      </c>
      <c r="BC230" s="19">
        <v>0</v>
      </c>
    </row>
    <row r="231" spans="1:55" ht="42" x14ac:dyDescent="0.35">
      <c r="A231" s="18" t="s">
        <v>413</v>
      </c>
      <c r="B231" s="18" t="s">
        <v>414</v>
      </c>
      <c r="C231" s="19">
        <v>12</v>
      </c>
      <c r="D231" s="19">
        <v>15</v>
      </c>
      <c r="E231" s="19">
        <v>17</v>
      </c>
      <c r="F231" s="19">
        <v>8</v>
      </c>
      <c r="G231" s="19">
        <v>6</v>
      </c>
      <c r="H231" s="19">
        <v>9</v>
      </c>
      <c r="I231" s="19">
        <v>9</v>
      </c>
      <c r="J231" s="19">
        <v>11</v>
      </c>
      <c r="K231" s="19">
        <v>3</v>
      </c>
      <c r="L231" s="19">
        <v>10</v>
      </c>
      <c r="M231" s="19">
        <v>14</v>
      </c>
      <c r="N231" s="19">
        <v>7</v>
      </c>
      <c r="O231" s="19">
        <v>5</v>
      </c>
      <c r="P231" s="19">
        <v>3</v>
      </c>
      <c r="Q231" s="19">
        <v>6</v>
      </c>
      <c r="R231" s="19">
        <v>8</v>
      </c>
      <c r="S231" s="19">
        <v>11</v>
      </c>
      <c r="T231" s="19">
        <v>3</v>
      </c>
      <c r="U231" s="19">
        <v>2</v>
      </c>
      <c r="V231" s="19">
        <v>0</v>
      </c>
      <c r="W231" s="19">
        <v>0</v>
      </c>
      <c r="X231" s="19">
        <v>0</v>
      </c>
      <c r="Y231" s="19">
        <v>0</v>
      </c>
      <c r="Z231" s="19">
        <v>0</v>
      </c>
      <c r="AA231" s="19">
        <v>0</v>
      </c>
      <c r="AB231" s="19">
        <v>0</v>
      </c>
      <c r="AC231" s="19">
        <v>0</v>
      </c>
      <c r="AD231" s="19">
        <v>0</v>
      </c>
      <c r="AE231" s="19">
        <v>0</v>
      </c>
      <c r="AF231" s="19">
        <v>0</v>
      </c>
      <c r="AG231" s="19">
        <v>0</v>
      </c>
      <c r="AH231" s="19">
        <v>0</v>
      </c>
      <c r="AI231" s="19">
        <v>0</v>
      </c>
      <c r="AJ231" s="19">
        <v>0</v>
      </c>
      <c r="AK231" s="19">
        <v>0</v>
      </c>
      <c r="AL231" s="19">
        <v>0</v>
      </c>
      <c r="AM231" s="19">
        <v>0</v>
      </c>
      <c r="AN231" s="19">
        <v>0</v>
      </c>
      <c r="AO231" s="19">
        <v>0</v>
      </c>
      <c r="AP231" s="19">
        <v>0</v>
      </c>
      <c r="AQ231" s="19">
        <v>0</v>
      </c>
      <c r="AR231" s="19">
        <v>0</v>
      </c>
      <c r="AS231" s="19">
        <v>0</v>
      </c>
      <c r="AT231" s="19">
        <v>0</v>
      </c>
      <c r="AU231" s="19">
        <v>0</v>
      </c>
      <c r="AV231" s="19">
        <v>0</v>
      </c>
      <c r="AW231" s="19">
        <v>0</v>
      </c>
      <c r="AX231" s="19">
        <v>0</v>
      </c>
      <c r="AY231" s="19">
        <v>0</v>
      </c>
      <c r="AZ231" s="19">
        <v>0</v>
      </c>
      <c r="BA231" s="19">
        <v>0</v>
      </c>
      <c r="BB231" s="19">
        <v>0</v>
      </c>
      <c r="BC231" s="19">
        <v>0</v>
      </c>
    </row>
    <row r="232" spans="1:55" ht="21" x14ac:dyDescent="0.35">
      <c r="A232" s="18"/>
      <c r="B232" s="18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</row>
    <row r="233" spans="1:55" ht="21" x14ac:dyDescent="0.35">
      <c r="A233" s="18"/>
      <c r="B233" s="18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</row>
    <row r="234" spans="1:55" ht="21" x14ac:dyDescent="0.35">
      <c r="A234" s="18"/>
      <c r="B234" s="18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</row>
    <row r="235" spans="1:55" ht="21" x14ac:dyDescent="0.35">
      <c r="A235" s="18"/>
      <c r="B235" s="18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</row>
    <row r="236" spans="1:55" ht="21" x14ac:dyDescent="0.35">
      <c r="A236" s="18"/>
      <c r="B236" s="18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</row>
    <row r="237" spans="1:55" ht="21" x14ac:dyDescent="0.35">
      <c r="A237" s="18"/>
      <c r="B237" s="18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</row>
    <row r="238" spans="1:55" ht="21" x14ac:dyDescent="0.35">
      <c r="A238" s="18"/>
      <c r="B238" s="18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</row>
    <row r="239" spans="1:55" ht="21" x14ac:dyDescent="0.35">
      <c r="A239" s="18"/>
      <c r="B239" s="18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</row>
    <row r="240" spans="1:55" ht="21" x14ac:dyDescent="0.35">
      <c r="A240" s="18"/>
      <c r="B240" s="18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</row>
    <row r="241" spans="1:55" ht="21" x14ac:dyDescent="0.35">
      <c r="A241" s="18"/>
      <c r="B241" s="18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</row>
    <row r="242" spans="1:55" ht="21" x14ac:dyDescent="0.35">
      <c r="A242" s="18"/>
      <c r="B242" s="18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</row>
    <row r="243" spans="1:55" ht="21" x14ac:dyDescent="0.35">
      <c r="A243" s="18"/>
      <c r="B243" s="18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</row>
    <row r="244" spans="1:55" ht="21" x14ac:dyDescent="0.35">
      <c r="A244" s="18"/>
      <c r="B244" s="18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</row>
    <row r="245" spans="1:55" ht="21" x14ac:dyDescent="0.35">
      <c r="A245" s="18"/>
      <c r="B245" s="18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</row>
    <row r="246" spans="1:55" ht="21" x14ac:dyDescent="0.35">
      <c r="A246" s="18"/>
      <c r="B246" s="18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</row>
    <row r="247" spans="1:55" ht="21" x14ac:dyDescent="0.35">
      <c r="A247" s="18"/>
      <c r="B247" s="18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</row>
    <row r="248" spans="1:55" ht="21" x14ac:dyDescent="0.35">
      <c r="A248" s="18"/>
      <c r="B248" s="18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</row>
    <row r="249" spans="1:55" ht="21" x14ac:dyDescent="0.35">
      <c r="A249" s="18"/>
      <c r="B249" s="18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</row>
    <row r="250" spans="1:55" ht="21" x14ac:dyDescent="0.35">
      <c r="A250" s="18"/>
      <c r="B250" s="18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</row>
    <row r="251" spans="1:55" ht="21" x14ac:dyDescent="0.35">
      <c r="A251" s="18"/>
      <c r="B251" s="18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</row>
    <row r="252" spans="1:55" ht="21" x14ac:dyDescent="0.35">
      <c r="A252" s="18"/>
      <c r="B252" s="18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</row>
    <row r="253" spans="1:55" ht="21" x14ac:dyDescent="0.35">
      <c r="A253" s="18"/>
      <c r="B253" s="18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</row>
    <row r="254" spans="1:55" ht="21" x14ac:dyDescent="0.35">
      <c r="A254" s="18"/>
      <c r="B254" s="18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</row>
    <row r="255" spans="1:55" ht="21" x14ac:dyDescent="0.35">
      <c r="A255" s="18"/>
      <c r="B255" s="18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</row>
    <row r="256" spans="1:55" ht="21" x14ac:dyDescent="0.35">
      <c r="A256" s="18"/>
      <c r="B256" s="18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</row>
    <row r="257" spans="1:55" ht="21" x14ac:dyDescent="0.35">
      <c r="A257" s="18"/>
      <c r="B257" s="18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</row>
    <row r="258" spans="1:55" ht="21" x14ac:dyDescent="0.35">
      <c r="A258" s="18"/>
      <c r="B258" s="18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</row>
    <row r="259" spans="1:55" ht="21" x14ac:dyDescent="0.35">
      <c r="A259" s="18"/>
      <c r="B259" s="18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</row>
    <row r="260" spans="1:55" ht="21" x14ac:dyDescent="0.35">
      <c r="A260" s="18"/>
      <c r="B260" s="18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</row>
    <row r="261" spans="1:55" ht="21" x14ac:dyDescent="0.35">
      <c r="A261" s="18"/>
      <c r="B261" s="18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</row>
    <row r="262" spans="1:55" ht="21" x14ac:dyDescent="0.35">
      <c r="A262" s="18"/>
      <c r="B262" s="18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</row>
    <row r="263" spans="1:55" ht="21" x14ac:dyDescent="0.35">
      <c r="A263" s="18"/>
      <c r="B263" s="18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</row>
    <row r="264" spans="1:55" ht="21" x14ac:dyDescent="0.35">
      <c r="A264" s="18"/>
      <c r="B264" s="18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</row>
    <row r="265" spans="1:55" ht="21" x14ac:dyDescent="0.35">
      <c r="A265" s="18"/>
      <c r="B265" s="18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</row>
    <row r="266" spans="1:55" ht="21" x14ac:dyDescent="0.35">
      <c r="A266" s="18"/>
      <c r="B266" s="18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</row>
    <row r="267" spans="1:55" ht="21" x14ac:dyDescent="0.35">
      <c r="A267" s="18"/>
      <c r="B267" s="18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</row>
    <row r="268" spans="1:55" ht="21" x14ac:dyDescent="0.35">
      <c r="A268" s="18"/>
      <c r="B268" s="18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</row>
  </sheetData>
  <sortState ref="A2:BC268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แยกอำเภอ</vt:lpstr>
      <vt:lpstr>Qreportintime</vt:lpstr>
      <vt:lpstr>Topten_DS</vt:lpstr>
      <vt:lpstr>รพ.สต.ที่ไม่มีรายงาน</vt:lpstr>
      <vt:lpstr>รพสต.ความครอบคลุม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cdc_samsung</dc:creator>
  <cp:lastModifiedBy>rc408</cp:lastModifiedBy>
  <cp:lastPrinted>2021-09-23T02:36:29Z</cp:lastPrinted>
  <dcterms:created xsi:type="dcterms:W3CDTF">2019-07-31T07:54:02Z</dcterms:created>
  <dcterms:modified xsi:type="dcterms:W3CDTF">2022-05-21T04:00:26Z</dcterms:modified>
</cp:coreProperties>
</file>