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540" windowWidth="13275" windowHeight="6525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<sst xmlns="http://schemas.openxmlformats.org/spreadsheetml/2006/main" count="1343" uniqueCount="666">
  <si>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</si>
  <si>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</si>
  <si>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</si>
  <si>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</si>
  <si>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</si>
  <si>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</si>
  <si>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</si>
  <si>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</si>
  <si>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</si>
  <si>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</si>
  <si>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</si>
  <si>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</si>
  <si>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</si>
  <si>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</si>
  <si>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</si>
  <si>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</si>
  <si>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</si>
  <si>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</si>
  <si>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</si>
  <si>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</si>
  <si>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</si>
  <si>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</si>
  <si>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</si>
  <si>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</si>
  <si>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</si>
  <si>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</si>
  <si>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</si>
  <si>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</si>
  <si>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</si>
  <si>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</si>
  <si>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</si>
  <si>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</si>
  <si>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</si>
  <si>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</si>
  <si>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</si>
  <si>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</si>
  <si>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</si>
  <si>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</si>
  <si>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</si>
  <si>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</si>
  <si>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</si>
  <si>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</si>
  <si>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</si>
  <si>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</si>
  <si>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</si>
  <si>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</si>
  <si>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</si>
  <si>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</si>
  <si>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</si>
  <si>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</si>
  <si>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</si>
  <si>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</si>
  <si>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</si>
  <si>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</si>
  <si>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</si>
  <si>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</si>
  <si>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</si>
  <si>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</si>
  <si>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</si>
  <si>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</si>
  <si>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</si>
  <si>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</si>
  <si>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</si>
  <si>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</si>
  <si>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</si>
  <si>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</si>
  <si>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</si>
  <si>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</si>
  <si>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</si>
  <si>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</si>
  <si>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</si>
  <si>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</si>
  <si>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</si>
  <si>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</si>
  <si>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</si>
  <si>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</si>
  <si>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</si>
  <si>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</si>
  <si>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</si>
  <si>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</si>
  <si>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</si>
  <si>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</si>
  <si>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</si>
  <si>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</si>
  <si>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</si>
  <si>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</si>
  <si>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</si>
  <si>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</si>
  <si>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</si>
  <si>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</si>
  <si>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</si>
  <si>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</si>
  <si>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</si>
  <si>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</si>
  <si>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</si>
  <si>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</si>
  <si>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</si>
  <si>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</si>
  <si>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</si>
  <si>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</si>
  <si>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</si>
  <si>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</si>
  <si>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</si>
  <si>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</si>
  <si>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</si>
  <si>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</si>
  <si>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</si>
  <si>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</si>
  <si>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</si>
  <si>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</si>
  <si>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</si>
  <si>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</si>
  <si>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</si>
  <si>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</si>
  <si>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</si>
  <si>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</si>
  <si>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</si>
  <si>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</si>
  <si>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</si>
  <si>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</si>
  <si>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</si>
  <si>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</si>
  <si>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</si>
  <si>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</si>
  <si>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</si>
  <si>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</si>
  <si>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</si>
  <si>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</si>
  <si>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</si>
  <si>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</si>
  <si>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</si>
  <si>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</si>
  <si>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</si>
  <si>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</si>
  <si>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</si>
  <si>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</si>
  <si>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</si>
  <si>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</si>
  <si>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</si>
  <si>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</si>
  <si>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</si>
  <si>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</si>
  <si>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</si>
  <si>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</si>
  <si>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</si>
  <si>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</si>
  <si>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</si>
  <si>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</si>
  <si>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</si>
  <si>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</si>
  <si>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</si>
  <si>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</si>
  <si>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</si>
  <si>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</si>
  <si>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</si>
  <si>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</si>
  <si>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</si>
  <si>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</si>
  <si>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</si>
  <si>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</si>
  <si>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</si>
  <si>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</si>
  <si>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</si>
  <si>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</si>
  <si>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</si>
  <si>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</si>
  <si>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</si>
  <si>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</si>
  <si>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</si>
  <si>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</si>
  <si>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</si>
  <si>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</si>
  <si>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</si>
  <si>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</si>
  <si>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</si>
  <si>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</si>
  <si>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</si>
  <si>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</si>
  <si>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</si>
  <si>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</si>
  <si>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</si>
  <si>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</si>
  <si>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</si>
  <si>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</si>
  <si>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</si>
  <si>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</si>
  <si>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</si>
  <si>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</si>
  <si>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</si>
  <si>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</si>
  <si>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</si>
  <si>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</si>
  <si>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</si>
  <si>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</si>
  <si>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</si>
  <si>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</si>
  <si>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</si>
  <si>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</si>
  <si>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</si>
  <si>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</si>
  <si>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</si>
  <si>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</si>
  <si>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</si>
  <si>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</si>
  <si>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</si>
  <si>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</si>
  <si>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</si>
  <si>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</si>
  <si>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</si>
  <si>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</si>
  <si>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</si>
  <si>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</si>
  <si>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</si>
  <si>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</si>
  <si>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</si>
  <si>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</si>
  <si>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</si>
  <si>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</si>
  <si>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</si>
  <si>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</si>
  <si>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</si>
  <si>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</si>
  <si>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</si>
  <si>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</si>
  <si>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</si>
  <si>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</si>
  <si>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</si>
  <si>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</si>
  <si>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</si>
  <si>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</si>
  <si>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</si>
  <si>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</si>
  <si>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</si>
  <si>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</si>
  <si>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</si>
  <si>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</si>
  <si>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</si>
  <si>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</si>
  <si>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</si>
  <si>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</si>
  <si>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</si>
  <si>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</si>
  <si>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</si>
  <si>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</si>
  <si>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</si>
  <si>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</si>
  <si>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</si>
  <si>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</si>
  <si>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</si>
  <si>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</si>
  <si>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</si>
  <si>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</si>
  <si>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</si>
  <si>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</si>
  <si>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</si>
  <si>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</si>
  <si>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</si>
  <si>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</si>
  <si>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</si>
  <si>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</si>
  <si>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</si>
  <si>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</si>
  <si>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</si>
  <si>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</si>
  <si>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</si>
  <si>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</si>
  <si>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</si>
  <si>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</si>
  <si>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</si>
  <si>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</si>
  <si>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</si>
  <si>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</si>
  <si>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</si>
  <si>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</si>
  <si>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</si>
  <si>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</si>
  <si>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</si>
  <si>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</si>
  <si>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</si>
  <si>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</si>
  <si>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</si>
  <si>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</si>
  <si>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</si>
  <si>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</si>
  <si>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</si>
  <si>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</si>
  <si>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</si>
  <si>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</si>
  <si>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</si>
  <si>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</si>
  <si>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</si>
  <si>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</si>
  <si>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</si>
  <si>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</si>
  <si>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</si>
  <si>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</si>
  <si>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</si>
  <si>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</si>
  <si>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</si>
  <si>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</si>
  <si>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</si>
  <si>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</si>
  <si>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</si>
  <si>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</si>
  <si>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</si>
  <si>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</si>
  <si>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</si>
  <si>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</si>
  <si>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</si>
  <si>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</si>
  <si>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</si>
  <si>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</si>
  <si>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</si>
  <si>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</si>
  <si>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</si>
  <si>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</si>
  <si>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</si>
  <si>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</si>
  <si>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</si>
  <si>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</si>
  <si>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</si>
  <si>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</si>
  <si>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</si>
  <si>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</si>
  <si>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</si>
  <si>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</si>
  <si>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</si>
  <si>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</si>
  <si>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</si>
  <si>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</si>
  <si>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</si>
  <si>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</si>
  <si>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</si>
  <si>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</si>
  <si>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</si>
  <si>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</si>
  <si>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</si>
  <si>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</si>
  <si>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</si>
  <si>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</si>
  <si>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</si>
  <si>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</si>
  <si>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</si>
  <si>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</si>
  <si>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</si>
  <si>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</si>
  <si>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</si>
  <si>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</si>
  <si>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</si>
  <si>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</si>
  <si>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</si>
  <si>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</si>
  <si>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</si>
  <si>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</si>
  <si>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</si>
  <si>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</si>
  <si>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</si>
  <si>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</si>
  <si>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</si>
  <si>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</si>
  <si>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</si>
  <si>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</si>
  <si>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</si>
  <si>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</si>
  <si>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</si>
  <si>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</si>
  <si>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</si>
  <si>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</si>
  <si>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</si>
  <si>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</si>
  <si>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</si>
  <si>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</si>
  <si>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</si>
  <si>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</si>
  <si>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</si>
  <si>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</si>
  <si>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</si>
  <si>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</si>
  <si>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</si>
  <si>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</si>
  <si>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</si>
  <si>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</si>
  <si>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</si>
  <si>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</si>
  <si>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</si>
  <si>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</si>
  <si>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</si>
  <si>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</si>
  <si>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</si>
  <si>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</si>
  <si>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</si>
  <si>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</si>
  <si>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</si>
  <si>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</si>
  <si>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</si>
  <si>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</si>
  <si>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</si>
  <si>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</si>
  <si>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</si>
  <si>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</si>
  <si>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</si>
  <si>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</si>
  <si>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</si>
  <si>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</si>
  <si>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</si>
  <si>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</si>
  <si>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</si>
  <si>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</si>
  <si>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</si>
  <si>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</si>
  <si>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</si>
  <si>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</si>
  <si>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</si>
  <si>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</si>
  <si>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</si>
  <si>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</si>
  <si>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</si>
  <si>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</si>
  <si>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</si>
  <si>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</si>
  <si>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</si>
  <si>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</si>
  <si>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</si>
  <si>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</si>
  <si>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</si>
  <si>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</si>
  <si>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</si>
  <si>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</si>
  <si>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</si>
  <si>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</si>
  <si>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</si>
  <si>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</si>
  <si>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</si>
  <si>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</si>
  <si>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</si>
  <si>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</si>
  <si>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</si>
  <si>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</si>
  <si>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</si>
  <si>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</si>
  <si>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</si>
  <si>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</si>
  <si>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</si>
  <si>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</si>
  <si>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</si>
  <si>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</si>
  <si>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</si>
  <si>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</si>
  <si>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</si>
  <si>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</si>
  <si>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</si>
  <si>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</si>
  <si>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</si>
  <si>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</si>
  <si>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</si>
  <si>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</si>
  <si>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</si>
  <si>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</si>
  <si>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</si>
  <si>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</si>
  <si>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</si>
  <si>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</si>
  <si>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</si>
  <si>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</si>
  <si>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</si>
  <si>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</si>
  <si>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</si>
  <si>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</si>
  <si>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</si>
  <si>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</si>
  <si>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</si>
  <si>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</si>
  <si>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</si>
  <si>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</si>
  <si>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</si>
  <si>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</si>
  <si>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</si>
  <si>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</si>
  <si>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</si>
  <si>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</si>
  <si>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</si>
  <si>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</si>
  <si>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</si>
  <si>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</si>
  <si>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</si>
  <si>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</si>
  <si>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</si>
  <si>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</si>
  <si>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</si>
  <si>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</si>
  <si>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</si>
  <si>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</si>
  <si>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</si>
  <si>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</si>
  <si>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</si>
  <si>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</si>
  <si>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</si>
  <si>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</si>
  <si>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</si>
  <si>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</si>
  <si>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</si>
  <si>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</si>
  <si>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</si>
  <si>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</si>
  <si>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</si>
  <si>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</si>
  <si>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</si>
  <si>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</si>
  <si>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</si>
  <si>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</si>
  <si>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</si>
  <si>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</si>
  <si>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</si>
  <si>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</si>
  <si>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</si>
  <si>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</si>
  <si>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</si>
  <si>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</si>
  <si>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</si>
  <si>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</si>
  <si>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</si>
  <si>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</si>
  <si>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</si>
  <si>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</si>
  <si>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</si>
  <si>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</si>
  <si>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</si>
  <si>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</si>
  <si>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</si>
  <si>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</si>
  <si>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</si>
  <si>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</si>
  <si>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</si>
  <si>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</si>
  <si>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</si>
  <si>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</si>
  <si>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</si>
  <si>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</si>
  <si>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</si>
  <si>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</si>
  <si>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</si>
  <si>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</si>
  <si>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</si>
  <si>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</si>
  <si>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</si>
  <si>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</si>
  <si>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</si>
  <si>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</si>
  <si>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</si>
  <si>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</si>
  <si>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</si>
  <si>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</si>
  <si>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</si>
  <si>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</si>
  <si>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</si>
  <si>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</si>
  <si>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</si>
  <si>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</si>
  <si>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</si>
  <si>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</si>
  <si>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</si>
  <si>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</si>
  <si>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</si>
  <si>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</si>
  <si>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</si>
  <si>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</si>
  <si>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</si>
  <si>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</si>
  <si>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</si>
  <si>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</si>
  <si>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</si>
  <si>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</si>
  <si>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</si>
  <si>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</si>
  <si>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</si>
  <si>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</si>
  <si>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</si>
  <si>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</si>
  <si>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</si>
  <si>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</si>
  <si>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</si>
  <si>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</si>
  <si>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</si>
  <si>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</si>
  <si>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</si>
  <si>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</si>
  <si>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</si>
  <si>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</si>
  <si>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</si>
  <si>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</si>
  <si>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</si>
  <si>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</si>
  <si>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</si>
  <si>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</si>
  <si>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</si>
  <si>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</si>
  <si>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</si>
  <si>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</si>
  <si>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</si>
  <si>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</si>
  <si>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</si>
  <si>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</si>
  <si>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</si>
  <si>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</si>
  <si>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</si>
  <si>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</si>
  <si>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</si>
  <si>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</si>
  <si>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</si>
  <si>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</si>
  <si>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</si>
  <si>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</si>
  <si>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</si>
  <si>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</si>
  <si>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</si>
  <si>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</si>
  <si>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</si>
  <si>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</si>
  <si>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</si>
  <si>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</si>
  <si>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</si>
  <si>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</si>
  <si>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</si>
  <si>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</si>
  <si>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</si>
  <si>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</si>
  <si>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</si>
  <si>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</si>
  <si>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</si>
  <si>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</si>
  <si>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</si>
  <si>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</si>
  <si>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</si>
  <si>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</si>
  <si>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</si>
  <si>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</si>
  <si>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</si>
  <si>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</si>
  <si>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</si>
  <si>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</si>
  <si>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</si>
  <si>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</si>
  <si>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</si>
  <si>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</si>
  <si>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</si>
  <si>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</si>
  <si>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</si>
  <si>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</si>
  <si>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</si>
  <si>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</si>
  <si>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</si>
  <si>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</si>
  <si>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</si>
  <si>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</si>
  <si>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</si>
  <si>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32</t>
  </si>
  <si>
    <t>Tuberculosis,total(32-34)</t>
  </si>
  <si>
    <t>Coronavirus disease 2019</t>
  </si>
  <si>
    <t>33040601</t>
  </si>
  <si>
    <t>มกราคม ถึง  ๒1 มิถุนายน  ๒๕๖๕</t>
  </si>
  <si>
    <t>มิถุนายน  ๒๕๖๕</t>
  </si>
  <si>
    <t>มกราคม ถึง ๒1 มิถุนายน  ๒๕๖๕</t>
  </si>
  <si>
    <t>26</t>
  </si>
  <si>
    <t>D.H.F,Total(26,27,66)</t>
  </si>
  <si>
    <t>Syphilis</t>
  </si>
  <si>
    <t>PCUน้ำอ้อม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</si>
</sst>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4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1"/>
      <color indexed="8"/>
      <name val="Calibri"/>
      <charset val="222"/>
    </font>
    <font>
      <sz val="18"/>
      <color theme="1" tint="4.9989318521683403E-2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3" fillId="10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5" fillId="4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188" fontId="14" fillId="8" borderId="3" xfId="1" applyNumberFormat="1" applyFont="1" applyFill="1" applyBorder="1" applyAlignment="1">
      <alignment horizontal="right" vertical="center"/>
    </xf>
    <xf numFmtId="2" fontId="14" fillId="8" borderId="3" xfId="0" applyNumberFormat="1" applyFont="1" applyFill="1" applyBorder="1" applyAlignment="1">
      <alignment horizontal="center" vertical="center"/>
    </xf>
    <xf numFmtId="2" fontId="14" fillId="8" borderId="3" xfId="1" applyNumberFormat="1" applyFont="1" applyFill="1" applyBorder="1" applyAlignment="1">
      <alignment horizontal="center" vertical="top"/>
    </xf>
    <xf numFmtId="2" fontId="16" fillId="8" borderId="3" xfId="0" applyNumberFormat="1" applyFont="1" applyFill="1" applyBorder="1"/>
    <xf numFmtId="0" fontId="16" fillId="8" borderId="3" xfId="0" applyFont="1" applyFill="1" applyBorder="1"/>
    <xf numFmtId="189" fontId="14" fillId="8" borderId="3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6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18" fillId="12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8" fillId="12" borderId="7" xfId="0" applyFont="1" applyFill="1" applyBorder="1"/>
    <xf numFmtId="0" fontId="18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vertical="center" wrapText="1"/>
    </xf>
    <xf numFmtId="0" fontId="18" fillId="12" borderId="7" xfId="0" applyFont="1" applyFill="1" applyBorder="1" applyAlignment="1">
      <alignment horizontal="right" vertical="center" wrapText="1"/>
    </xf>
    <xf numFmtId="0" fontId="19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0" fillId="12" borderId="7" xfId="0" applyFont="1" applyFill="1" applyBorder="1" applyAlignment="1">
      <alignment vertical="center" wrapText="1"/>
    </xf>
    <xf numFmtId="0" fontId="21" fillId="12" borderId="7" xfId="0" applyFont="1" applyFill="1" applyBorder="1" applyAlignment="1">
      <alignment vertical="center" wrapText="1"/>
    </xf>
    <xf numFmtId="1" fontId="8" fillId="4" borderId="3" xfId="0" applyNumberFormat="1" applyFont="1" applyFill="1" applyBorder="1"/>
    <xf numFmtId="0" fontId="11" fillId="4" borderId="3" xfId="0" applyFont="1" applyFill="1" applyBorder="1"/>
    <xf numFmtId="2" fontId="11" fillId="4" borderId="3" xfId="0" applyNumberFormat="1" applyFont="1" applyFill="1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3" xfId="0" applyFont="1" applyFill="1" applyBorder="1" applyAlignment="1">
      <alignment horizontal="right" wrapText="1"/>
    </xf>
    <xf numFmtId="0" fontId="0" fillId="0" borderId="3" xfId="0" applyBorder="1"/>
    <xf numFmtId="1" fontId="8" fillId="8" borderId="3" xfId="0" applyNumberFormat="1" applyFont="1" applyFill="1" applyBorder="1"/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3" xfId="0" applyFont="1" applyFill="1" applyBorder="1"/>
    <xf numFmtId="2" fontId="23" fillId="8" borderId="3" xfId="0" applyNumberFormat="1" applyFont="1" applyFill="1" applyBorder="1"/>
    <xf numFmtId="0" fontId="12" fillId="9" borderId="3" xfId="0" applyFont="1" applyFill="1" applyBorder="1"/>
    <xf numFmtId="2" fontId="12" fillId="9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abSelected="1" topLeftCell="A10" zoomScaleNormal="100" workbookViewId="0">
      <selection activeCell="J10" sqref="J10"/>
    </sheetView>
  </sheetViews>
  <sheetFormatPr defaultRowHeight="19.5" customHeight="1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>
      <c r="A1" s="75" t="s">
        <v>559</v>
      </c>
      <c r="B1" s="75"/>
      <c r="C1" s="75"/>
      <c r="D1" s="75"/>
      <c r="E1" s="75"/>
      <c r="F1" s="75"/>
      <c r="G1" s="75"/>
      <c r="H1" s="75"/>
    </row>
    <row r="2" spans="1:8" ht="19.5" customHeight="1">
      <c r="A2" s="76" t="s">
        <v>659</v>
      </c>
      <c r="B2" s="75"/>
      <c r="C2" s="75"/>
      <c r="D2" s="75"/>
      <c r="E2" s="75"/>
      <c r="F2" s="75"/>
      <c r="G2" s="75"/>
      <c r="H2" s="75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15" customHeight="1">
      <c r="A4" s="2"/>
      <c r="B4" s="2"/>
      <c r="C4" s="2"/>
      <c r="D4" s="2"/>
      <c r="E4" s="2"/>
      <c r="F4" s="2"/>
      <c r="G4" s="2"/>
      <c r="H4" s="2"/>
    </row>
    <row r="5" spans="1:8" ht="19.5" customHeight="1">
      <c r="A5" s="3" t="s">
        <v>560</v>
      </c>
      <c r="B5" s="3" t="s">
        <v>561</v>
      </c>
      <c r="C5" s="77" t="s">
        <v>654</v>
      </c>
      <c r="D5" s="77"/>
      <c r="E5" s="77"/>
      <c r="F5" s="78" t="s">
        <v>660</v>
      </c>
      <c r="G5" s="78"/>
      <c r="H5" s="78"/>
    </row>
    <row r="6" spans="1:8" ht="19.5" customHeight="1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>
      <c r="A7" s="12">
        <v>1</v>
      </c>
      <c r="B7" s="13" t="s">
        <v>563</v>
      </c>
      <c r="C7" s="51">
        <f>SUM(Qreportintime!C3:C25)</f>
        <v>15024</v>
      </c>
      <c r="D7" s="51">
        <f>SUM(Qreportintime!D3:D25)</f>
        <v>7292</v>
      </c>
      <c r="E7" s="52">
        <f t="shared" ref="E7:E29" si="0">(D7*100)/(D7+C7)</f>
        <v>32.67610682918086</v>
      </c>
      <c r="F7" s="51">
        <f>SUM(Qreportintime!F3:F25)</f>
        <v>3819</v>
      </c>
      <c r="G7" s="51">
        <f>SUM(Qreportintime!G3:G25)</f>
        <v>714</v>
      </c>
      <c r="H7" s="52">
        <f t="shared" ref="H7:H29" si="1">(G7*100)/(G7+F7)</f>
        <v>15.751158173395103</v>
      </c>
    </row>
    <row r="8" spans="1:8" ht="19.5" customHeight="1">
      <c r="A8" s="10">
        <v>2</v>
      </c>
      <c r="B8" s="11" t="s">
        <v>383</v>
      </c>
      <c r="C8" s="8">
        <f>SUM(Qreportintime!C26:C32)</f>
        <v>105</v>
      </c>
      <c r="D8" s="8">
        <f>SUM(Qreportintime!D26:D32)</f>
        <v>624</v>
      </c>
      <c r="E8" s="9">
        <f t="shared" si="0"/>
        <v>85.596707818930042</v>
      </c>
      <c r="F8" s="8">
        <f>SUM(Qreportintime!F26:F32)</f>
        <v>19</v>
      </c>
      <c r="G8" s="8">
        <f>SUM(Qreportintime!G26:G32)</f>
        <v>182</v>
      </c>
      <c r="H8" s="9">
        <f t="shared" si="1"/>
        <v>90.547263681592042</v>
      </c>
    </row>
    <row r="9" spans="1:8" ht="19.5" customHeight="1">
      <c r="A9" s="62">
        <v>3</v>
      </c>
      <c r="B9" s="63" t="s">
        <v>39</v>
      </c>
      <c r="C9" s="64">
        <f>SUM(Qreportintime!C33:C50)</f>
        <v>490</v>
      </c>
      <c r="D9" s="64">
        <f>SUM(Qreportintime!D33:D50)</f>
        <v>2175</v>
      </c>
      <c r="E9" s="65">
        <f t="shared" si="0"/>
        <v>81.613508442776734</v>
      </c>
      <c r="F9" s="53">
        <f>SUM(Qreportintime!F33:F50)</f>
        <v>107</v>
      </c>
      <c r="G9" s="53">
        <f>SUM(Qreportintime!G33:G50)</f>
        <v>271</v>
      </c>
      <c r="H9" s="54">
        <f t="shared" si="1"/>
        <v>71.693121693121697</v>
      </c>
    </row>
    <row r="10" spans="1:8" ht="19.5" customHeight="1">
      <c r="A10" s="10">
        <v>4</v>
      </c>
      <c r="B10" s="11" t="s">
        <v>564</v>
      </c>
      <c r="C10" s="8">
        <f>SUM(Qreportintime!C51:C87)</f>
        <v>347</v>
      </c>
      <c r="D10" s="8">
        <f>SUM(Qreportintime!D51:D87)</f>
        <v>2183</v>
      </c>
      <c r="E10" s="9">
        <f t="shared" si="0"/>
        <v>86.284584980237156</v>
      </c>
      <c r="F10" s="8">
        <f>SUM(Qreportintime!F51:F87)</f>
        <v>0</v>
      </c>
      <c r="G10" s="8">
        <f>SUM(Qreportintime!G51:G87)</f>
        <v>589</v>
      </c>
      <c r="H10" s="9">
        <f t="shared" si="1"/>
        <v>100</v>
      </c>
    </row>
    <row r="11" spans="1:8" ht="19.5" customHeight="1">
      <c r="A11" s="10">
        <v>5</v>
      </c>
      <c r="B11" s="11" t="s">
        <v>67</v>
      </c>
      <c r="C11" s="8">
        <f>SUM(Qreportintime!C88:C115)</f>
        <v>19</v>
      </c>
      <c r="D11" s="8">
        <f>SUM(Qreportintime!D88:D115)</f>
        <v>1066</v>
      </c>
      <c r="E11" s="9">
        <f t="shared" si="0"/>
        <v>98.248847926267274</v>
      </c>
      <c r="F11" s="8">
        <f>SUM(Qreportintime!F88:F115)</f>
        <v>0</v>
      </c>
      <c r="G11" s="8">
        <f>SUM(Qreportintime!G88:G115)</f>
        <v>104</v>
      </c>
      <c r="H11" s="9">
        <f t="shared" si="1"/>
        <v>100</v>
      </c>
    </row>
    <row r="12" spans="1:8" ht="19.5" customHeight="1">
      <c r="A12" s="68">
        <v>6</v>
      </c>
      <c r="B12" s="69" t="s">
        <v>350</v>
      </c>
      <c r="C12" s="83">
        <f>SUM(Qreportintime!C116:C123)</f>
        <v>1653</v>
      </c>
      <c r="D12" s="83">
        <f>SUM(Qreportintime!D116:D123)</f>
        <v>2927</v>
      </c>
      <c r="E12" s="67">
        <f t="shared" si="0"/>
        <v>63.908296943231441</v>
      </c>
      <c r="F12" s="72">
        <f>SUM(Qreportintime!F116:F123)</f>
        <v>4</v>
      </c>
      <c r="G12" s="72">
        <f>SUM(Qreportintime!G116:G123)</f>
        <v>286</v>
      </c>
      <c r="H12" s="9">
        <f t="shared" si="1"/>
        <v>98.620689655172413</v>
      </c>
    </row>
    <row r="13" spans="1:8" ht="19.5" customHeight="1">
      <c r="A13" s="10">
        <v>7</v>
      </c>
      <c r="B13" s="11" t="s">
        <v>282</v>
      </c>
      <c r="C13" s="8">
        <f>SUM(Qreportintime!C124:C137)</f>
        <v>104</v>
      </c>
      <c r="D13" s="8">
        <f>[1]Qreportintime!D146</f>
        <v>2874</v>
      </c>
      <c r="E13" s="9">
        <f t="shared" si="0"/>
        <v>96.507723304231021</v>
      </c>
      <c r="F13" s="8">
        <f>SUM(Qreportintime!F124:F137)</f>
        <v>17</v>
      </c>
      <c r="G13" s="8">
        <f>[1]Qreportintime!G146</f>
        <v>491</v>
      </c>
      <c r="H13" s="9">
        <f t="shared" si="1"/>
        <v>96.653543307086608</v>
      </c>
    </row>
    <row r="14" spans="1:8" ht="19.5" customHeight="1">
      <c r="A14" s="20">
        <v>8</v>
      </c>
      <c r="B14" s="21" t="s">
        <v>69</v>
      </c>
      <c r="C14" s="53">
        <f>SUM(Qreportintime!C138:C158)</f>
        <v>6597</v>
      </c>
      <c r="D14" s="53">
        <f>SUM(Qreportintime!D138:D158)</f>
        <v>15146</v>
      </c>
      <c r="E14" s="54">
        <f t="shared" si="0"/>
        <v>69.659200662282117</v>
      </c>
      <c r="F14" s="66">
        <f>SUM(Qreportintime!F138:F158)</f>
        <v>783</v>
      </c>
      <c r="G14" s="66">
        <f>SUM(Qreportintime!G138:G158)</f>
        <v>1292</v>
      </c>
      <c r="H14" s="67">
        <f t="shared" si="1"/>
        <v>62.265060240963855</v>
      </c>
    </row>
    <row r="15" spans="1:8" ht="19.5" customHeight="1">
      <c r="A15" s="10">
        <v>9</v>
      </c>
      <c r="B15" s="11" t="s">
        <v>390</v>
      </c>
      <c r="C15" s="8">
        <f>SUM(Qreportintime!C159:C173)</f>
        <v>109</v>
      </c>
      <c r="D15" s="8">
        <f>SUM(Qreportintime!D159:D173)</f>
        <v>1044</v>
      </c>
      <c r="E15" s="9">
        <f t="shared" si="0"/>
        <v>90.546400693842145</v>
      </c>
      <c r="F15" s="8">
        <f>SUM(Qreportintime!F159:F173)</f>
        <v>35</v>
      </c>
      <c r="G15" s="8">
        <f>SUM(Qreportintime!G159:G173)</f>
        <v>292</v>
      </c>
      <c r="H15" s="9">
        <f t="shared" si="1"/>
        <v>89.296636085626915</v>
      </c>
    </row>
    <row r="16" spans="1:8" ht="19.5" customHeight="1">
      <c r="A16" s="10">
        <v>10</v>
      </c>
      <c r="B16" s="11" t="s">
        <v>565</v>
      </c>
      <c r="C16" s="8">
        <f>SUM(Qreportintime!C174:C195)</f>
        <v>38</v>
      </c>
      <c r="D16" s="8">
        <f>SUM(Qreportintime!D174:D195)</f>
        <v>2542</v>
      </c>
      <c r="E16" s="9">
        <f t="shared" si="0"/>
        <v>98.52713178294573</v>
      </c>
      <c r="F16" s="8">
        <f>SUM(Qreportintime!F174:F195)</f>
        <v>0</v>
      </c>
      <c r="G16" s="8">
        <f>SUM(Qreportintime!G174:G195)</f>
        <v>277</v>
      </c>
      <c r="H16" s="9">
        <f t="shared" si="1"/>
        <v>100</v>
      </c>
    </row>
    <row r="17" spans="1:8" ht="19.5" customHeight="1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217</v>
      </c>
      <c r="E17" s="9">
        <f t="shared" si="0"/>
        <v>100</v>
      </c>
      <c r="F17" s="8">
        <f>SUM(Qreportintime!F196:F198)</f>
        <v>0</v>
      </c>
      <c r="G17" s="8">
        <f>SUM(Qreportintime!G196:G198)</f>
        <v>27</v>
      </c>
      <c r="H17" s="9">
        <f t="shared" si="1"/>
        <v>100</v>
      </c>
    </row>
    <row r="18" spans="1:8" ht="19.5" customHeight="1">
      <c r="A18" s="12">
        <v>12</v>
      </c>
      <c r="B18" s="13" t="s">
        <v>532</v>
      </c>
      <c r="C18" s="14">
        <f>SUM(Qreportintime!C199:C207)</f>
        <v>1570</v>
      </c>
      <c r="D18" s="14">
        <f>SUM(Qreportintime!D199:D207)</f>
        <v>727</v>
      </c>
      <c r="E18" s="15">
        <f t="shared" si="0"/>
        <v>31.649978232477142</v>
      </c>
      <c r="F18" s="8">
        <f>SUM(Qreportintime!F199:F207)</f>
        <v>0</v>
      </c>
      <c r="G18" s="8">
        <f>SUM(Qreportintime!G199:G207)</f>
        <v>412</v>
      </c>
      <c r="H18" s="9">
        <f t="shared" si="1"/>
        <v>100</v>
      </c>
    </row>
    <row r="19" spans="1:8" ht="19.5" customHeight="1">
      <c r="A19" s="10">
        <v>13</v>
      </c>
      <c r="B19" s="11" t="s">
        <v>253</v>
      </c>
      <c r="C19" s="8">
        <f>SUM(Qreportintime!C208:C216)</f>
        <v>18</v>
      </c>
      <c r="D19" s="8">
        <f>SUM(Qreportintime!D208:D216)</f>
        <v>3818</v>
      </c>
      <c r="E19" s="9">
        <f t="shared" si="0"/>
        <v>99.530761209593322</v>
      </c>
      <c r="F19" s="8">
        <f>SUM(Qreportintime!F208:F216)</f>
        <v>0</v>
      </c>
      <c r="G19" s="8">
        <f>SUM(Qreportintime!G208:G216)</f>
        <v>492</v>
      </c>
      <c r="H19" s="9">
        <f t="shared" si="1"/>
        <v>100</v>
      </c>
    </row>
    <row r="20" spans="1:8" ht="19.5" customHeight="1">
      <c r="A20" s="10">
        <v>14</v>
      </c>
      <c r="B20" s="11" t="s">
        <v>408</v>
      </c>
      <c r="C20" s="8">
        <f>SUM(Qreportintime!C217:C225)</f>
        <v>12</v>
      </c>
      <c r="D20" s="8">
        <f>SUM(Qreportintime!D217:D225)</f>
        <v>359</v>
      </c>
      <c r="E20" s="9">
        <f t="shared" si="0"/>
        <v>96.7654986522911</v>
      </c>
      <c r="F20" s="8">
        <f>SUM(Qreportintime!F217:F225)</f>
        <v>6</v>
      </c>
      <c r="G20" s="8">
        <f>SUM(Qreportintime!G217:G225)</f>
        <v>79</v>
      </c>
      <c r="H20" s="9">
        <f t="shared" si="1"/>
        <v>92.941176470588232</v>
      </c>
    </row>
    <row r="21" spans="1:8" ht="19.5" customHeight="1">
      <c r="A21" s="10">
        <v>15</v>
      </c>
      <c r="B21" s="11" t="s">
        <v>238</v>
      </c>
      <c r="C21" s="8">
        <f>SUM(Qreportintime!C226:C233)</f>
        <v>121</v>
      </c>
      <c r="D21" s="8">
        <f>SUM(Qreportintime!D226:D233)</f>
        <v>780</v>
      </c>
      <c r="E21" s="9">
        <f>(D21*100)/(D21+C21)</f>
        <v>86.57047724750278</v>
      </c>
      <c r="F21" s="8">
        <f>SUM(Qreportintime!F226:F233)</f>
        <v>4</v>
      </c>
      <c r="G21" s="8">
        <f>SUM(Qreportintime!G226:G233)</f>
        <v>95</v>
      </c>
      <c r="H21" s="9">
        <f t="shared" si="1"/>
        <v>95.959595959595958</v>
      </c>
    </row>
    <row r="22" spans="1:8" ht="19.5" customHeight="1">
      <c r="A22" s="10">
        <v>16</v>
      </c>
      <c r="B22" s="11" t="s">
        <v>400</v>
      </c>
      <c r="C22" s="35">
        <f>SUM(Qreportintime!C234:C242)</f>
        <v>18</v>
      </c>
      <c r="D22" s="35">
        <f>SUM(Qreportintime!D234:D242)</f>
        <v>636</v>
      </c>
      <c r="E22" s="36">
        <f t="shared" si="0"/>
        <v>97.247706422018354</v>
      </c>
      <c r="F22" s="35">
        <f>SUM(Qreportintime!F234:F242)</f>
        <v>10</v>
      </c>
      <c r="G22" s="35">
        <f>SUM(Qreportintime!G234:G242)</f>
        <v>83</v>
      </c>
      <c r="H22" s="36">
        <f t="shared" si="1"/>
        <v>89.247311827956992</v>
      </c>
    </row>
    <row r="23" spans="1:8" ht="19.5" customHeight="1">
      <c r="A23" s="62">
        <v>17</v>
      </c>
      <c r="B23" s="63" t="s">
        <v>358</v>
      </c>
      <c r="C23" s="64">
        <f>SUM(Qreportintime!C243:C253)</f>
        <v>596</v>
      </c>
      <c r="D23" s="64">
        <f>SUM(Qreportintime!D243:D253)</f>
        <v>2980</v>
      </c>
      <c r="E23" s="65">
        <f t="shared" si="0"/>
        <v>83.333333333333329</v>
      </c>
      <c r="F23" s="66">
        <f>SUM(Qreportintime!F243:F253)</f>
        <v>103</v>
      </c>
      <c r="G23" s="66">
        <f>SUM(Qreportintime!G243:G253)</f>
        <v>144</v>
      </c>
      <c r="H23" s="67">
        <f t="shared" si="1"/>
        <v>58.299595141700408</v>
      </c>
    </row>
    <row r="24" spans="1:8" ht="19.5" customHeight="1">
      <c r="A24" s="12">
        <v>18</v>
      </c>
      <c r="B24" s="13" t="s">
        <v>372</v>
      </c>
      <c r="C24" s="14">
        <f>SUM(Qreportintime!C254:C258)</f>
        <v>1480</v>
      </c>
      <c r="D24" s="14">
        <f>SUM(Qreportintime!D254:D258)</f>
        <v>1228</v>
      </c>
      <c r="E24" s="15">
        <f t="shared" si="0"/>
        <v>45.347119645494828</v>
      </c>
      <c r="F24" s="73">
        <f>SUM(Qreportintime!F254:F258)</f>
        <v>7</v>
      </c>
      <c r="G24" s="73">
        <f>SUM(Qreportintime!G254:G258)</f>
        <v>148</v>
      </c>
      <c r="H24" s="74">
        <f t="shared" si="1"/>
        <v>95.483870967741936</v>
      </c>
    </row>
    <row r="25" spans="1:8" ht="19.5" customHeight="1">
      <c r="A25" s="68">
        <v>19</v>
      </c>
      <c r="B25" s="69" t="s">
        <v>278</v>
      </c>
      <c r="C25" s="66">
        <f>SUM(Qreportintime!C259:C266)</f>
        <v>302</v>
      </c>
      <c r="D25" s="66">
        <f>SUM(Qreportintime!D259:D266)</f>
        <v>618</v>
      </c>
      <c r="E25" s="67">
        <f t="shared" si="0"/>
        <v>67.173913043478265</v>
      </c>
      <c r="F25" s="53">
        <f>SUM(Qreportintime!F259:F266)</f>
        <v>25</v>
      </c>
      <c r="G25" s="53">
        <f>SUM(Qreportintime!G259:G266)</f>
        <v>83</v>
      </c>
      <c r="H25" s="54">
        <f t="shared" si="1"/>
        <v>76.851851851851848</v>
      </c>
    </row>
    <row r="26" spans="1:8" ht="19.5" customHeight="1">
      <c r="A26" s="12">
        <v>20</v>
      </c>
      <c r="B26" s="13" t="s">
        <v>317</v>
      </c>
      <c r="C26" s="14">
        <f>SUM(Qreportintime!C267:C273)</f>
        <v>2088</v>
      </c>
      <c r="D26" s="14">
        <f>SUM(Qreportintime!D267:D273)</f>
        <v>1045</v>
      </c>
      <c r="E26" s="15">
        <f t="shared" si="0"/>
        <v>33.354612192786469</v>
      </c>
      <c r="F26" s="14">
        <f>SUM(Qreportintime!F267:F273)</f>
        <v>132</v>
      </c>
      <c r="G26" s="14">
        <f>SUM(Qreportintime!G274:G283)</f>
        <v>140</v>
      </c>
      <c r="H26" s="15">
        <f t="shared" si="1"/>
        <v>51.470588235294116</v>
      </c>
    </row>
    <row r="27" spans="1:8" ht="19.5" customHeight="1">
      <c r="A27" s="68">
        <v>21</v>
      </c>
      <c r="B27" s="69" t="s">
        <v>566</v>
      </c>
      <c r="C27" s="66">
        <f>SUM(Qreportintime!C274:C282)</f>
        <v>180</v>
      </c>
      <c r="D27" s="66">
        <f>SUM(Qreportintime!D274:D282)</f>
        <v>345</v>
      </c>
      <c r="E27" s="67">
        <f t="shared" si="0"/>
        <v>65.714285714285708</v>
      </c>
      <c r="F27" s="53">
        <f>SUM(Qreportintime!F274:F282)</f>
        <v>41</v>
      </c>
      <c r="G27" s="53">
        <f>SUM(Qreportintime!G274:G282)</f>
        <v>140</v>
      </c>
      <c r="H27" s="54">
        <f t="shared" si="1"/>
        <v>77.348066298342545</v>
      </c>
    </row>
    <row r="28" spans="1:8" ht="19.5" customHeight="1">
      <c r="A28" s="12">
        <v>22</v>
      </c>
      <c r="B28" s="13" t="s">
        <v>414</v>
      </c>
      <c r="C28" s="14">
        <f>SUM(Qreportintime!C283:C289)</f>
        <v>131</v>
      </c>
      <c r="D28" s="14">
        <f>SUM(Qreportintime!D283:D289)</f>
        <v>31</v>
      </c>
      <c r="E28" s="15">
        <f t="shared" si="0"/>
        <v>19.135802469135804</v>
      </c>
      <c r="F28" s="14">
        <f>SUM(Qreportintime!F283:F289)</f>
        <v>0</v>
      </c>
      <c r="G28" s="14">
        <f>SUM(Qreportintime!G283:G289)</f>
        <v>0</v>
      </c>
      <c r="H28" s="15" t="e">
        <f t="shared" si="1"/>
        <v>#DIV/0!</v>
      </c>
    </row>
    <row r="29" spans="1:8" ht="19.5" customHeight="1">
      <c r="A29" s="84" t="s">
        <v>567</v>
      </c>
      <c r="B29" s="85"/>
      <c r="C29" s="86">
        <f>Qreportintime!C290</f>
        <v>30890</v>
      </c>
      <c r="D29" s="86">
        <f>Qreportintime!D290</f>
        <v>48204</v>
      </c>
      <c r="E29" s="87">
        <f t="shared" si="0"/>
        <v>60.94520444028624</v>
      </c>
      <c r="F29" s="88">
        <f>Qreportintime!F290</f>
        <v>5070</v>
      </c>
      <c r="G29" s="88">
        <f>Qreportintime!G290</f>
        <v>5985</v>
      </c>
      <c r="H29" s="89">
        <f t="shared" si="1"/>
        <v>54.138398914518319</v>
      </c>
    </row>
    <row r="31" spans="1:8" ht="19.5" customHeight="1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J86" sqref="J86"/>
    </sheetView>
  </sheetViews>
  <sheetFormatPr defaultRowHeight="18" customHeight="1"/>
  <cols>
    <col min="1" max="1" width="14.140625" style="49" bestFit="1" customWidth="1"/>
    <col min="2" max="2" width="15" style="49" bestFit="1" customWidth="1"/>
    <col min="3" max="3" width="10.28515625" style="40" bestFit="1" customWidth="1"/>
    <col min="4" max="4" width="8.42578125" style="40" bestFit="1" customWidth="1"/>
    <col min="5" max="5" width="11.42578125" style="40" bestFit="1" customWidth="1"/>
    <col min="6" max="6" width="10.28515625" style="40" bestFit="1" customWidth="1"/>
    <col min="7" max="7" width="8.42578125" style="40" bestFit="1" customWidth="1"/>
    <col min="8" max="8" width="11.42578125" style="40" bestFit="1" customWidth="1"/>
    <col min="9" max="256" width="15.140625" style="1" customWidth="1"/>
    <col min="257" max="16384" width="9.140625" style="1"/>
  </cols>
  <sheetData>
    <row r="1" spans="1:8" ht="18" customHeight="1">
      <c r="A1" s="45" t="s">
        <v>0</v>
      </c>
      <c r="B1" s="46" t="s">
        <v>1</v>
      </c>
      <c r="C1" s="39" t="s">
        <v>2</v>
      </c>
      <c r="D1" s="39" t="s">
        <v>3</v>
      </c>
      <c r="E1" s="37" t="s">
        <v>562</v>
      </c>
      <c r="F1" s="38" t="s">
        <v>2</v>
      </c>
      <c r="G1" s="38" t="s">
        <v>3</v>
      </c>
      <c r="H1" s="37" t="s">
        <v>562</v>
      </c>
    </row>
    <row r="2" spans="1:8" ht="18" customHeight="1">
      <c r="A2" s="47">
        <v>33999900</v>
      </c>
      <c r="B2" s="48" t="s">
        <v>386</v>
      </c>
      <c r="C2" s="40" t="s">
        <v>590</v>
      </c>
      <c r="D2" s="40" t="s">
        <v>590</v>
      </c>
      <c r="E2" s="40" t="e">
        <f t="shared" ref="E2:E65" si="0">(D2*100)/(D2+C2)</f>
        <v>#VALUE!</v>
      </c>
    </row>
    <row r="3" spans="1:8" ht="18" customHeight="1">
      <c r="A3" s="48" t="s">
        <v>279</v>
      </c>
      <c r="B3" s="48" t="s">
        <v>280</v>
      </c>
      <c r="C3" s="81">
        <v>112</v>
      </c>
      <c r="D3" s="81">
        <v>26</v>
      </c>
      <c r="E3" s="42">
        <f t="shared" si="0"/>
        <v>18.840579710144926</v>
      </c>
      <c r="F3" s="40">
        <v>42</v>
      </c>
      <c r="G3" s="40">
        <v>34</v>
      </c>
      <c r="H3" s="42">
        <f>(G3*100)/(G3+F3)</f>
        <v>44.736842105263158</v>
      </c>
    </row>
    <row r="4" spans="1:8" ht="18" customHeight="1">
      <c r="A4" s="48" t="s">
        <v>415</v>
      </c>
      <c r="B4" s="48" t="s">
        <v>416</v>
      </c>
      <c r="C4" s="82"/>
      <c r="D4" s="82"/>
      <c r="E4" s="42" t="e">
        <f t="shared" si="0"/>
        <v>#DIV/0!</v>
      </c>
      <c r="H4" s="42" t="e">
        <f t="shared" ref="H4:H67" si="1">(G4*100)/(G4+F4)</f>
        <v>#DIV/0!</v>
      </c>
    </row>
    <row r="5" spans="1:8" ht="18" customHeight="1">
      <c r="A5" s="48" t="s">
        <v>409</v>
      </c>
      <c r="B5" s="48" t="s">
        <v>410</v>
      </c>
      <c r="C5" s="81">
        <v>14859</v>
      </c>
      <c r="D5" s="81">
        <v>7174</v>
      </c>
      <c r="E5" s="42">
        <f t="shared" si="0"/>
        <v>32.560250533290976</v>
      </c>
      <c r="F5" s="81">
        <v>3767</v>
      </c>
      <c r="G5" s="81">
        <v>663</v>
      </c>
      <c r="H5" s="42">
        <f t="shared" si="1"/>
        <v>14.966139954853274</v>
      </c>
    </row>
    <row r="6" spans="1:8" ht="18" customHeight="1">
      <c r="A6" s="48" t="s">
        <v>86</v>
      </c>
      <c r="B6" s="48" t="s">
        <v>87</v>
      </c>
      <c r="C6" s="81">
        <v>6</v>
      </c>
      <c r="D6" s="81">
        <v>8</v>
      </c>
      <c r="E6" s="42">
        <f t="shared" si="0"/>
        <v>57.142857142857146</v>
      </c>
      <c r="F6" s="81">
        <v>1</v>
      </c>
      <c r="G6" s="81">
        <v>1</v>
      </c>
      <c r="H6" s="42">
        <f t="shared" si="1"/>
        <v>50</v>
      </c>
    </row>
    <row r="7" spans="1:8" ht="18" customHeight="1">
      <c r="A7" s="48" t="s">
        <v>223</v>
      </c>
      <c r="B7" s="48" t="s">
        <v>224</v>
      </c>
      <c r="C7" s="81">
        <v>3</v>
      </c>
      <c r="D7" s="81">
        <v>4</v>
      </c>
      <c r="E7" s="42">
        <f t="shared" si="0"/>
        <v>57.142857142857146</v>
      </c>
      <c r="F7" s="82"/>
      <c r="G7" s="82"/>
      <c r="H7" s="42" t="e">
        <f t="shared" si="1"/>
        <v>#DIV/0!</v>
      </c>
    </row>
    <row r="8" spans="1:8" ht="18" customHeight="1">
      <c r="A8" s="48" t="s">
        <v>114</v>
      </c>
      <c r="B8" s="48" t="s">
        <v>115</v>
      </c>
      <c r="C8" s="81">
        <v>1</v>
      </c>
      <c r="D8" s="81">
        <v>1</v>
      </c>
      <c r="E8" s="42">
        <f t="shared" si="0"/>
        <v>50</v>
      </c>
      <c r="F8" s="82"/>
      <c r="G8" s="82"/>
      <c r="H8" s="42" t="e">
        <f t="shared" si="1"/>
        <v>#DIV/0!</v>
      </c>
    </row>
    <row r="9" spans="1:8" ht="18" customHeight="1">
      <c r="A9" s="48" t="s">
        <v>180</v>
      </c>
      <c r="B9" s="48" t="s">
        <v>181</v>
      </c>
      <c r="C9" s="81">
        <v>2</v>
      </c>
      <c r="D9" s="81">
        <v>5</v>
      </c>
      <c r="E9" s="42">
        <f t="shared" si="0"/>
        <v>71.428571428571431</v>
      </c>
      <c r="F9" s="81">
        <v>1</v>
      </c>
      <c r="G9" s="81">
        <v>1</v>
      </c>
      <c r="H9" s="42">
        <f t="shared" si="1"/>
        <v>50</v>
      </c>
    </row>
    <row r="10" spans="1:8" ht="18" customHeight="1">
      <c r="A10" s="48" t="s">
        <v>462</v>
      </c>
      <c r="B10" s="48" t="s">
        <v>463</v>
      </c>
      <c r="C10" s="81">
        <v>4</v>
      </c>
      <c r="D10" s="81">
        <v>3</v>
      </c>
      <c r="E10" s="42">
        <f t="shared" si="0"/>
        <v>42.857142857142854</v>
      </c>
      <c r="F10" s="82"/>
      <c r="G10" s="81">
        <v>1</v>
      </c>
      <c r="H10" s="42">
        <f t="shared" si="1"/>
        <v>100</v>
      </c>
    </row>
    <row r="11" spans="1:8" ht="18" customHeight="1">
      <c r="A11" s="48" t="s">
        <v>417</v>
      </c>
      <c r="B11" s="48" t="s">
        <v>418</v>
      </c>
      <c r="C11" s="82"/>
      <c r="D11" s="82"/>
      <c r="E11" s="42" t="e">
        <f t="shared" si="0"/>
        <v>#DIV/0!</v>
      </c>
      <c r="F11" s="82"/>
      <c r="G11" s="82"/>
      <c r="H11" s="42" t="e">
        <f t="shared" si="1"/>
        <v>#DIV/0!</v>
      </c>
    </row>
    <row r="12" spans="1:8" ht="18" customHeight="1">
      <c r="A12" s="48" t="s">
        <v>419</v>
      </c>
      <c r="B12" s="48" t="s">
        <v>420</v>
      </c>
      <c r="C12" s="82"/>
      <c r="D12" s="82"/>
      <c r="E12" s="42" t="e">
        <f t="shared" si="0"/>
        <v>#DIV/0!</v>
      </c>
      <c r="F12" s="82"/>
      <c r="G12" s="82"/>
      <c r="H12" s="42" t="e">
        <f t="shared" si="1"/>
        <v>#DIV/0!</v>
      </c>
    </row>
    <row r="13" spans="1:8" ht="18" customHeight="1">
      <c r="A13" s="48" t="s">
        <v>47</v>
      </c>
      <c r="B13" s="48" t="s">
        <v>48</v>
      </c>
      <c r="C13" s="81">
        <v>2</v>
      </c>
      <c r="D13" s="81">
        <v>1</v>
      </c>
      <c r="E13" s="42">
        <f t="shared" si="0"/>
        <v>33.333333333333336</v>
      </c>
      <c r="F13" s="82"/>
      <c r="G13" s="81">
        <v>1</v>
      </c>
      <c r="H13" s="42">
        <f t="shared" si="1"/>
        <v>100</v>
      </c>
    </row>
    <row r="14" spans="1:8" ht="18" customHeight="1">
      <c r="A14" s="48" t="s">
        <v>343</v>
      </c>
      <c r="B14" s="48" t="s">
        <v>344</v>
      </c>
      <c r="C14" s="81">
        <v>10</v>
      </c>
      <c r="D14" s="81">
        <v>16</v>
      </c>
      <c r="E14" s="42">
        <f t="shared" si="0"/>
        <v>61.53846153846154</v>
      </c>
      <c r="F14" s="81">
        <v>4</v>
      </c>
      <c r="G14" s="81">
        <v>7</v>
      </c>
      <c r="H14" s="42">
        <f t="shared" si="1"/>
        <v>63.636363636363633</v>
      </c>
    </row>
    <row r="15" spans="1:8" ht="18" customHeight="1">
      <c r="A15" s="48" t="s">
        <v>20</v>
      </c>
      <c r="B15" s="48" t="s">
        <v>21</v>
      </c>
      <c r="C15" s="81">
        <v>16</v>
      </c>
      <c r="D15" s="81">
        <v>11</v>
      </c>
      <c r="E15" s="42">
        <f t="shared" si="0"/>
        <v>40.74074074074074</v>
      </c>
      <c r="F15" s="82"/>
      <c r="G15" s="81">
        <v>2</v>
      </c>
      <c r="H15" s="42">
        <f t="shared" si="1"/>
        <v>100</v>
      </c>
    </row>
    <row r="16" spans="1:8" ht="18" customHeight="1">
      <c r="A16" s="48" t="s">
        <v>435</v>
      </c>
      <c r="B16" s="48" t="s">
        <v>436</v>
      </c>
      <c r="C16" s="82"/>
      <c r="D16" s="81">
        <v>6</v>
      </c>
      <c r="E16" s="42">
        <f t="shared" si="0"/>
        <v>100</v>
      </c>
      <c r="F16" s="82"/>
      <c r="G16" s="81">
        <v>1</v>
      </c>
      <c r="H16" s="42">
        <f t="shared" si="1"/>
        <v>100</v>
      </c>
    </row>
    <row r="17" spans="1:8" ht="18" customHeight="1">
      <c r="A17" s="48" t="s">
        <v>4</v>
      </c>
      <c r="B17" s="48" t="s">
        <v>5</v>
      </c>
      <c r="C17" s="82"/>
      <c r="D17" s="82"/>
      <c r="E17" s="42" t="e">
        <f t="shared" si="0"/>
        <v>#DIV/0!</v>
      </c>
      <c r="F17" s="82"/>
      <c r="G17" s="82"/>
      <c r="H17" s="42" t="e">
        <f t="shared" si="1"/>
        <v>#DIV/0!</v>
      </c>
    </row>
    <row r="18" spans="1:8" ht="18" customHeight="1">
      <c r="A18" s="48" t="s">
        <v>248</v>
      </c>
      <c r="B18" s="48" t="s">
        <v>249</v>
      </c>
      <c r="C18" s="81">
        <v>3</v>
      </c>
      <c r="D18" s="81">
        <v>24</v>
      </c>
      <c r="E18" s="42">
        <f t="shared" si="0"/>
        <v>88.888888888888886</v>
      </c>
      <c r="F18" s="82"/>
      <c r="G18" s="81">
        <v>2</v>
      </c>
      <c r="H18" s="42">
        <f t="shared" si="1"/>
        <v>100</v>
      </c>
    </row>
    <row r="19" spans="1:8" ht="18" customHeight="1">
      <c r="A19" s="48" t="s">
        <v>522</v>
      </c>
      <c r="B19" s="48" t="s">
        <v>523</v>
      </c>
      <c r="C19" s="82"/>
      <c r="D19" s="81">
        <v>1</v>
      </c>
      <c r="E19" s="42">
        <f t="shared" si="0"/>
        <v>100</v>
      </c>
      <c r="F19" s="82"/>
      <c r="G19" s="82"/>
      <c r="H19" s="42" t="e">
        <f t="shared" si="1"/>
        <v>#DIV/0!</v>
      </c>
    </row>
    <row r="20" spans="1:8" ht="18" customHeight="1">
      <c r="A20" s="48" t="s">
        <v>460</v>
      </c>
      <c r="B20" s="48" t="s">
        <v>461</v>
      </c>
      <c r="C20" s="82"/>
      <c r="D20" s="82"/>
      <c r="E20" s="42" t="e">
        <f t="shared" si="0"/>
        <v>#DIV/0!</v>
      </c>
      <c r="F20" s="82"/>
      <c r="G20" s="82"/>
      <c r="H20" s="42" t="e">
        <f t="shared" si="1"/>
        <v>#DIV/0!</v>
      </c>
    </row>
    <row r="21" spans="1:8" ht="18" customHeight="1">
      <c r="A21" s="48" t="s">
        <v>240</v>
      </c>
      <c r="B21" s="48" t="s">
        <v>241</v>
      </c>
      <c r="C21" s="82"/>
      <c r="D21" s="82"/>
      <c r="E21" s="42" t="e">
        <f t="shared" si="0"/>
        <v>#DIV/0!</v>
      </c>
      <c r="F21" s="82"/>
      <c r="G21" s="82"/>
      <c r="H21" s="42" t="e">
        <f t="shared" si="1"/>
        <v>#DIV/0!</v>
      </c>
    </row>
    <row r="22" spans="1:8" ht="18" customHeight="1">
      <c r="A22" s="48" t="s">
        <v>484</v>
      </c>
      <c r="B22" s="48" t="s">
        <v>485</v>
      </c>
      <c r="C22" s="81">
        <v>2</v>
      </c>
      <c r="D22" s="81">
        <v>2</v>
      </c>
      <c r="E22" s="42">
        <f t="shared" si="0"/>
        <v>50</v>
      </c>
      <c r="F22" s="82"/>
      <c r="G22" s="82"/>
      <c r="H22" s="42" t="e">
        <f t="shared" si="1"/>
        <v>#DIV/0!</v>
      </c>
    </row>
    <row r="23" spans="1:8" ht="18" customHeight="1">
      <c r="A23" s="48" t="s">
        <v>329</v>
      </c>
      <c r="B23" s="48" t="s">
        <v>330</v>
      </c>
      <c r="C23" s="81">
        <v>4</v>
      </c>
      <c r="D23" s="81">
        <v>9</v>
      </c>
      <c r="E23" s="42">
        <f t="shared" si="0"/>
        <v>69.230769230769226</v>
      </c>
      <c r="F23" s="81">
        <v>4</v>
      </c>
      <c r="G23" s="81">
        <v>1</v>
      </c>
      <c r="H23" s="42">
        <f t="shared" si="1"/>
        <v>20</v>
      </c>
    </row>
    <row r="24" spans="1:8" ht="18" customHeight="1">
      <c r="A24" s="48" t="s">
        <v>40</v>
      </c>
      <c r="B24" s="48" t="s">
        <v>41</v>
      </c>
      <c r="C24" s="82"/>
      <c r="D24" s="82"/>
      <c r="E24" s="42" t="e">
        <f t="shared" si="0"/>
        <v>#DIV/0!</v>
      </c>
      <c r="F24" s="82"/>
      <c r="G24" s="82"/>
      <c r="H24" s="42" t="e">
        <f t="shared" si="1"/>
        <v>#DIV/0!</v>
      </c>
    </row>
    <row r="25" spans="1:8" ht="18" customHeight="1">
      <c r="A25" s="48" t="s">
        <v>493</v>
      </c>
      <c r="B25" s="48" t="s">
        <v>494</v>
      </c>
      <c r="C25" s="82"/>
      <c r="D25" s="81">
        <v>1</v>
      </c>
      <c r="E25" s="42">
        <f t="shared" si="0"/>
        <v>100</v>
      </c>
      <c r="F25" s="82"/>
      <c r="G25" s="82"/>
      <c r="H25" s="42" t="e">
        <f t="shared" si="1"/>
        <v>#DIV/0!</v>
      </c>
    </row>
    <row r="26" spans="1:8" ht="18" customHeight="1">
      <c r="A26" s="48" t="s">
        <v>382</v>
      </c>
      <c r="B26" s="48" t="s">
        <v>383</v>
      </c>
      <c r="C26" s="81">
        <v>93</v>
      </c>
      <c r="D26" s="81">
        <v>533</v>
      </c>
      <c r="E26" s="42">
        <f t="shared" si="0"/>
        <v>85.143769968051117</v>
      </c>
      <c r="F26" s="81">
        <v>8</v>
      </c>
      <c r="G26" s="81">
        <v>153</v>
      </c>
      <c r="H26" s="42">
        <f t="shared" si="1"/>
        <v>95.031055900621112</v>
      </c>
    </row>
    <row r="27" spans="1:8" ht="18" customHeight="1">
      <c r="A27" s="48" t="s">
        <v>300</v>
      </c>
      <c r="B27" s="48" t="s">
        <v>301</v>
      </c>
      <c r="C27" s="82"/>
      <c r="D27" s="81">
        <v>4</v>
      </c>
      <c r="E27" s="42">
        <f t="shared" si="0"/>
        <v>100</v>
      </c>
      <c r="F27" s="82"/>
      <c r="G27" s="82"/>
      <c r="H27" s="42" t="e">
        <f t="shared" si="1"/>
        <v>#DIV/0!</v>
      </c>
    </row>
    <row r="28" spans="1:8" ht="18" customHeight="1">
      <c r="A28" s="48" t="s">
        <v>80</v>
      </c>
      <c r="B28" s="48" t="s">
        <v>81</v>
      </c>
      <c r="C28" s="81">
        <v>1</v>
      </c>
      <c r="D28" s="81">
        <v>16</v>
      </c>
      <c r="E28" s="42">
        <f t="shared" si="0"/>
        <v>94.117647058823536</v>
      </c>
      <c r="F28" s="82"/>
      <c r="G28" s="81">
        <v>2</v>
      </c>
      <c r="H28" s="42">
        <f t="shared" si="1"/>
        <v>100</v>
      </c>
    </row>
    <row r="29" spans="1:8" ht="18" customHeight="1">
      <c r="A29" s="48" t="s">
        <v>254</v>
      </c>
      <c r="B29" s="48" t="s">
        <v>253</v>
      </c>
      <c r="C29" s="82"/>
      <c r="D29" s="81">
        <v>2</v>
      </c>
      <c r="E29" s="42">
        <f t="shared" si="0"/>
        <v>100</v>
      </c>
      <c r="F29" s="82"/>
      <c r="G29" s="82"/>
      <c r="H29" s="42" t="e">
        <f t="shared" si="1"/>
        <v>#DIV/0!</v>
      </c>
    </row>
    <row r="30" spans="1:8" ht="18" customHeight="1">
      <c r="A30" s="48" t="s">
        <v>49</v>
      </c>
      <c r="B30" s="48" t="s">
        <v>50</v>
      </c>
      <c r="C30" s="82"/>
      <c r="D30" s="81">
        <v>53</v>
      </c>
      <c r="E30" s="42">
        <f t="shared" si="0"/>
        <v>100</v>
      </c>
      <c r="F30" s="82"/>
      <c r="G30" s="81">
        <v>11</v>
      </c>
      <c r="H30" s="42">
        <f t="shared" si="1"/>
        <v>100</v>
      </c>
    </row>
    <row r="31" spans="1:8" ht="18" customHeight="1">
      <c r="A31" s="48" t="s">
        <v>110</v>
      </c>
      <c r="B31" s="48" t="s">
        <v>111</v>
      </c>
      <c r="C31" s="81">
        <v>11</v>
      </c>
      <c r="D31" s="81">
        <v>16</v>
      </c>
      <c r="E31" s="42">
        <f t="shared" si="0"/>
        <v>59.25925925925926</v>
      </c>
      <c r="F31" s="81">
        <v>11</v>
      </c>
      <c r="G31" s="81">
        <v>16</v>
      </c>
      <c r="H31" s="42">
        <f t="shared" si="1"/>
        <v>59.25925925925926</v>
      </c>
    </row>
    <row r="32" spans="1:8" ht="18" customHeight="1">
      <c r="A32" s="48" t="s">
        <v>384</v>
      </c>
      <c r="B32" s="48" t="s">
        <v>385</v>
      </c>
      <c r="C32" s="82"/>
      <c r="D32" s="82"/>
      <c r="E32" s="42" t="e">
        <f t="shared" si="0"/>
        <v>#DIV/0!</v>
      </c>
      <c r="F32" s="82"/>
      <c r="G32" s="82"/>
      <c r="H32" s="42" t="e">
        <f t="shared" si="1"/>
        <v>#DIV/0!</v>
      </c>
    </row>
    <row r="33" spans="1:8" ht="18" customHeight="1">
      <c r="A33" s="48" t="s">
        <v>38</v>
      </c>
      <c r="B33" s="48" t="s">
        <v>39</v>
      </c>
      <c r="C33" s="81">
        <v>490</v>
      </c>
      <c r="D33" s="81">
        <v>691</v>
      </c>
      <c r="E33" s="42">
        <f t="shared" si="0"/>
        <v>58.509737510584252</v>
      </c>
      <c r="F33" s="81">
        <v>107</v>
      </c>
      <c r="G33" s="81">
        <v>111</v>
      </c>
      <c r="H33" s="42">
        <f t="shared" si="1"/>
        <v>50.917431192660551</v>
      </c>
    </row>
    <row r="34" spans="1:8" ht="18" customHeight="1">
      <c r="A34" s="48" t="s">
        <v>261</v>
      </c>
      <c r="B34" s="48" t="s">
        <v>262</v>
      </c>
      <c r="C34" s="82"/>
      <c r="D34" s="81">
        <v>506</v>
      </c>
      <c r="E34" s="42">
        <f t="shared" si="0"/>
        <v>100</v>
      </c>
      <c r="F34" s="82"/>
      <c r="G34" s="81">
        <v>53</v>
      </c>
      <c r="H34" s="42">
        <f t="shared" si="1"/>
        <v>100</v>
      </c>
    </row>
    <row r="35" spans="1:8" ht="18" customHeight="1">
      <c r="A35" s="48" t="s">
        <v>476</v>
      </c>
      <c r="B35" s="48" t="s">
        <v>477</v>
      </c>
      <c r="C35" s="82"/>
      <c r="D35" s="81">
        <v>31</v>
      </c>
      <c r="E35" s="42">
        <f t="shared" si="0"/>
        <v>100</v>
      </c>
      <c r="F35" s="82"/>
      <c r="G35" s="81">
        <v>7</v>
      </c>
      <c r="H35" s="42">
        <f t="shared" si="1"/>
        <v>100</v>
      </c>
    </row>
    <row r="36" spans="1:8" ht="18" customHeight="1">
      <c r="A36" s="48" t="s">
        <v>267</v>
      </c>
      <c r="B36" s="48" t="s">
        <v>268</v>
      </c>
      <c r="C36" s="82"/>
      <c r="D36" s="82"/>
      <c r="E36" s="42" t="e">
        <f t="shared" si="0"/>
        <v>#DIV/0!</v>
      </c>
      <c r="F36" s="82"/>
      <c r="G36" s="82"/>
      <c r="H36" s="42" t="e">
        <f t="shared" si="1"/>
        <v>#DIV/0!</v>
      </c>
    </row>
    <row r="37" spans="1:8" ht="18" customHeight="1">
      <c r="A37" s="48" t="s">
        <v>380</v>
      </c>
      <c r="B37" s="48" t="s">
        <v>381</v>
      </c>
      <c r="C37" s="82"/>
      <c r="D37" s="81">
        <v>60</v>
      </c>
      <c r="E37" s="42">
        <f t="shared" si="0"/>
        <v>100</v>
      </c>
      <c r="F37" s="82"/>
      <c r="G37" s="81">
        <v>8</v>
      </c>
      <c r="H37" s="42">
        <f t="shared" si="1"/>
        <v>100</v>
      </c>
    </row>
    <row r="38" spans="1:8" ht="18" customHeight="1">
      <c r="A38" s="48" t="s">
        <v>501</v>
      </c>
      <c r="B38" s="48" t="s">
        <v>502</v>
      </c>
      <c r="C38" s="82"/>
      <c r="D38" s="81">
        <v>207</v>
      </c>
      <c r="E38" s="42">
        <f t="shared" si="0"/>
        <v>100</v>
      </c>
      <c r="F38" s="82"/>
      <c r="G38" s="81">
        <v>12</v>
      </c>
      <c r="H38" s="42">
        <f t="shared" si="1"/>
        <v>100</v>
      </c>
    </row>
    <row r="39" spans="1:8" ht="18" customHeight="1">
      <c r="A39" s="48" t="s">
        <v>22</v>
      </c>
      <c r="B39" s="48" t="s">
        <v>21</v>
      </c>
      <c r="C39" s="82"/>
      <c r="D39" s="81">
        <v>52</v>
      </c>
      <c r="E39" s="42">
        <f t="shared" si="0"/>
        <v>100</v>
      </c>
      <c r="F39" s="82"/>
      <c r="G39" s="81">
        <v>7</v>
      </c>
      <c r="H39" s="42">
        <f t="shared" si="1"/>
        <v>100</v>
      </c>
    </row>
    <row r="40" spans="1:8" ht="18" customHeight="1">
      <c r="A40" s="48" t="s">
        <v>127</v>
      </c>
      <c r="B40" s="48" t="s">
        <v>128</v>
      </c>
      <c r="C40" s="82"/>
      <c r="D40" s="81">
        <v>11</v>
      </c>
      <c r="E40" s="42">
        <f t="shared" si="0"/>
        <v>100</v>
      </c>
      <c r="F40" s="82"/>
      <c r="G40" s="82"/>
      <c r="H40" s="42" t="e">
        <f t="shared" si="1"/>
        <v>#DIV/0!</v>
      </c>
    </row>
    <row r="41" spans="1:8" ht="18" customHeight="1">
      <c r="A41" s="48" t="s">
        <v>306</v>
      </c>
      <c r="B41" s="48" t="s">
        <v>307</v>
      </c>
      <c r="C41" s="82"/>
      <c r="D41" s="81">
        <v>92</v>
      </c>
      <c r="E41" s="42">
        <f t="shared" si="0"/>
        <v>100</v>
      </c>
      <c r="F41" s="82"/>
      <c r="G41" s="81">
        <v>3</v>
      </c>
      <c r="H41" s="42">
        <f t="shared" si="1"/>
        <v>100</v>
      </c>
    </row>
    <row r="42" spans="1:8" ht="18" customHeight="1">
      <c r="A42" s="48" t="s">
        <v>391</v>
      </c>
      <c r="B42" s="48" t="s">
        <v>392</v>
      </c>
      <c r="C42" s="82"/>
      <c r="D42" s="81">
        <v>56</v>
      </c>
      <c r="E42" s="42">
        <f t="shared" si="0"/>
        <v>100</v>
      </c>
      <c r="F42" s="82"/>
      <c r="G42" s="82"/>
      <c r="H42" s="42" t="e">
        <f t="shared" si="1"/>
        <v>#DIV/0!</v>
      </c>
    </row>
    <row r="43" spans="1:8" ht="18" customHeight="1">
      <c r="A43" s="48" t="s">
        <v>374</v>
      </c>
      <c r="B43" s="48" t="s">
        <v>375</v>
      </c>
      <c r="C43" s="82"/>
      <c r="D43" s="81">
        <v>49</v>
      </c>
      <c r="E43" s="42">
        <f t="shared" si="0"/>
        <v>100</v>
      </c>
      <c r="F43" s="82"/>
      <c r="G43" s="81">
        <v>15</v>
      </c>
      <c r="H43" s="42">
        <f t="shared" si="1"/>
        <v>100</v>
      </c>
    </row>
    <row r="44" spans="1:8" ht="18" customHeight="1">
      <c r="A44" s="48" t="s">
        <v>213</v>
      </c>
      <c r="B44" s="48" t="s">
        <v>214</v>
      </c>
      <c r="C44" s="82"/>
      <c r="D44" s="81">
        <v>167</v>
      </c>
      <c r="E44" s="42">
        <f t="shared" si="0"/>
        <v>100</v>
      </c>
      <c r="F44" s="82"/>
      <c r="G44" s="81">
        <v>27</v>
      </c>
      <c r="H44" s="42">
        <f t="shared" si="1"/>
        <v>100</v>
      </c>
    </row>
    <row r="45" spans="1:8" ht="18" customHeight="1">
      <c r="A45" s="48" t="s">
        <v>221</v>
      </c>
      <c r="B45" s="48" t="s">
        <v>222</v>
      </c>
      <c r="C45" s="82"/>
      <c r="D45" s="81">
        <v>15</v>
      </c>
      <c r="E45" s="42">
        <f t="shared" si="0"/>
        <v>100</v>
      </c>
      <c r="F45" s="82"/>
      <c r="G45" s="82"/>
      <c r="H45" s="42" t="e">
        <f t="shared" si="1"/>
        <v>#DIV/0!</v>
      </c>
    </row>
    <row r="46" spans="1:8" ht="18" customHeight="1">
      <c r="A46" s="48" t="s">
        <v>486</v>
      </c>
      <c r="B46" s="48" t="s">
        <v>487</v>
      </c>
      <c r="C46" s="82"/>
      <c r="D46" s="81">
        <v>26</v>
      </c>
      <c r="E46" s="42">
        <f t="shared" si="0"/>
        <v>100</v>
      </c>
      <c r="F46" s="82"/>
      <c r="G46" s="82"/>
      <c r="H46" s="42" t="e">
        <f t="shared" si="1"/>
        <v>#DIV/0!</v>
      </c>
    </row>
    <row r="47" spans="1:8" ht="18" customHeight="1">
      <c r="A47" s="48" t="s">
        <v>160</v>
      </c>
      <c r="B47" s="48" t="s">
        <v>161</v>
      </c>
      <c r="C47" s="82"/>
      <c r="D47" s="81">
        <v>43</v>
      </c>
      <c r="E47" s="42">
        <f t="shared" si="0"/>
        <v>100</v>
      </c>
      <c r="F47" s="82"/>
      <c r="G47" s="81">
        <v>2</v>
      </c>
      <c r="H47" s="42">
        <f t="shared" si="1"/>
        <v>100</v>
      </c>
    </row>
    <row r="48" spans="1:8" ht="18" customHeight="1">
      <c r="A48" s="48" t="s">
        <v>302</v>
      </c>
      <c r="B48" s="48" t="s">
        <v>303</v>
      </c>
      <c r="C48" s="82"/>
      <c r="D48" s="81">
        <v>116</v>
      </c>
      <c r="E48" s="42">
        <f t="shared" si="0"/>
        <v>100</v>
      </c>
      <c r="F48" s="82"/>
      <c r="G48" s="81">
        <v>19</v>
      </c>
      <c r="H48" s="42">
        <f t="shared" si="1"/>
        <v>100</v>
      </c>
    </row>
    <row r="49" spans="1:8" ht="18" customHeight="1">
      <c r="A49" s="48" t="s">
        <v>116</v>
      </c>
      <c r="B49" s="48" t="s">
        <v>115</v>
      </c>
      <c r="C49" s="82"/>
      <c r="D49" s="81">
        <v>32</v>
      </c>
      <c r="E49" s="42">
        <f t="shared" si="0"/>
        <v>100</v>
      </c>
      <c r="F49" s="82"/>
      <c r="G49" s="81">
        <v>3</v>
      </c>
      <c r="H49" s="42">
        <f t="shared" si="1"/>
        <v>100</v>
      </c>
    </row>
    <row r="50" spans="1:8" ht="18" customHeight="1">
      <c r="A50" s="48" t="s">
        <v>482</v>
      </c>
      <c r="B50" s="48" t="s">
        <v>483</v>
      </c>
      <c r="C50" s="82"/>
      <c r="D50" s="81">
        <v>21</v>
      </c>
      <c r="E50" s="42">
        <f t="shared" si="0"/>
        <v>100</v>
      </c>
      <c r="F50" s="82"/>
      <c r="G50" s="81">
        <v>4</v>
      </c>
      <c r="H50" s="42">
        <f t="shared" si="1"/>
        <v>100</v>
      </c>
    </row>
    <row r="51" spans="1:8" ht="18" customHeight="1">
      <c r="A51" s="48" t="s">
        <v>34</v>
      </c>
      <c r="B51" s="48" t="s">
        <v>35</v>
      </c>
      <c r="C51" s="81">
        <v>27</v>
      </c>
      <c r="D51" s="81">
        <v>2150</v>
      </c>
      <c r="E51" s="42">
        <f t="shared" si="0"/>
        <v>98.759761139182359</v>
      </c>
      <c r="F51" s="82"/>
      <c r="G51" s="81">
        <v>589</v>
      </c>
      <c r="H51" s="42">
        <f t="shared" si="1"/>
        <v>100</v>
      </c>
    </row>
    <row r="52" spans="1:8" ht="18" customHeight="1">
      <c r="A52" s="48" t="s">
        <v>275</v>
      </c>
      <c r="B52" s="48" t="s">
        <v>276</v>
      </c>
      <c r="C52" s="82"/>
      <c r="D52" s="82"/>
      <c r="E52" s="42" t="e">
        <f t="shared" si="0"/>
        <v>#DIV/0!</v>
      </c>
      <c r="F52" s="82"/>
      <c r="G52" s="82"/>
      <c r="H52" s="42" t="e">
        <f t="shared" si="1"/>
        <v>#DIV/0!</v>
      </c>
    </row>
    <row r="53" spans="1:8" ht="18" customHeight="1">
      <c r="A53" s="48" t="s">
        <v>188</v>
      </c>
      <c r="B53" s="48" t="s">
        <v>189</v>
      </c>
      <c r="C53" s="81">
        <v>21</v>
      </c>
      <c r="D53" s="81">
        <v>4</v>
      </c>
      <c r="E53" s="42">
        <f t="shared" si="0"/>
        <v>16</v>
      </c>
      <c r="F53" s="82"/>
      <c r="G53" s="82"/>
      <c r="H53" s="42" t="e">
        <f t="shared" si="1"/>
        <v>#DIV/0!</v>
      </c>
    </row>
    <row r="54" spans="1:8" ht="18" customHeight="1">
      <c r="A54" s="48" t="s">
        <v>51</v>
      </c>
      <c r="B54" s="48" t="s">
        <v>52</v>
      </c>
      <c r="C54" s="81">
        <v>18</v>
      </c>
      <c r="D54" s="81">
        <v>3</v>
      </c>
      <c r="E54" s="42">
        <f t="shared" si="0"/>
        <v>14.285714285714286</v>
      </c>
      <c r="F54" s="82"/>
      <c r="G54" s="82"/>
      <c r="H54" s="42" t="e">
        <f t="shared" si="1"/>
        <v>#DIV/0!</v>
      </c>
    </row>
    <row r="55" spans="1:8" ht="18" customHeight="1">
      <c r="A55" s="48" t="s">
        <v>478</v>
      </c>
      <c r="B55" s="48" t="s">
        <v>479</v>
      </c>
      <c r="C55" s="81">
        <v>10</v>
      </c>
      <c r="D55" s="81">
        <v>1</v>
      </c>
      <c r="E55" s="42">
        <f t="shared" si="0"/>
        <v>9.0909090909090917</v>
      </c>
      <c r="F55" s="82"/>
      <c r="G55" s="82"/>
      <c r="H55" s="42" t="e">
        <f t="shared" si="1"/>
        <v>#DIV/0!</v>
      </c>
    </row>
    <row r="56" spans="1:8" ht="18" customHeight="1">
      <c r="A56" s="48" t="s">
        <v>441</v>
      </c>
      <c r="B56" s="48" t="s">
        <v>442</v>
      </c>
      <c r="C56" s="81">
        <v>32</v>
      </c>
      <c r="D56" s="82"/>
      <c r="E56" s="42">
        <f t="shared" si="0"/>
        <v>0</v>
      </c>
      <c r="F56" s="82"/>
      <c r="G56" s="82"/>
      <c r="H56" s="42" t="e">
        <f t="shared" si="1"/>
        <v>#DIV/0!</v>
      </c>
    </row>
    <row r="57" spans="1:8" ht="18" customHeight="1">
      <c r="A57" s="48" t="s">
        <v>231</v>
      </c>
      <c r="B57" s="48" t="s">
        <v>232</v>
      </c>
      <c r="C57" s="81">
        <v>36</v>
      </c>
      <c r="D57" s="81">
        <v>1</v>
      </c>
      <c r="E57" s="42">
        <f t="shared" si="0"/>
        <v>2.7027027027027026</v>
      </c>
      <c r="F57" s="82"/>
      <c r="G57" s="82"/>
      <c r="H57" s="42" t="e">
        <f t="shared" si="1"/>
        <v>#DIV/0!</v>
      </c>
    </row>
    <row r="58" spans="1:8" ht="18" customHeight="1">
      <c r="A58" s="48" t="s">
        <v>395</v>
      </c>
      <c r="B58" s="48" t="s">
        <v>396</v>
      </c>
      <c r="C58" s="81">
        <v>4</v>
      </c>
      <c r="D58" s="81">
        <v>4</v>
      </c>
      <c r="E58" s="42">
        <f t="shared" si="0"/>
        <v>50</v>
      </c>
      <c r="F58" s="82"/>
      <c r="G58" s="82"/>
      <c r="H58" s="42" t="e">
        <f t="shared" si="1"/>
        <v>#DIV/0!</v>
      </c>
    </row>
    <row r="59" spans="1:8" ht="18" customHeight="1">
      <c r="A59" s="48" t="s">
        <v>84</v>
      </c>
      <c r="B59" s="48" t="s">
        <v>85</v>
      </c>
      <c r="C59" s="81">
        <v>3</v>
      </c>
      <c r="D59" s="81">
        <v>2</v>
      </c>
      <c r="E59" s="42">
        <f t="shared" si="0"/>
        <v>40</v>
      </c>
      <c r="F59" s="82"/>
      <c r="G59" s="82"/>
      <c r="H59" s="42" t="e">
        <f t="shared" si="1"/>
        <v>#DIV/0!</v>
      </c>
    </row>
    <row r="60" spans="1:8" ht="18" customHeight="1">
      <c r="A60" s="48" t="s">
        <v>94</v>
      </c>
      <c r="B60" s="48" t="s">
        <v>95</v>
      </c>
      <c r="C60" s="82"/>
      <c r="D60" s="82"/>
      <c r="E60" s="42" t="e">
        <f t="shared" si="0"/>
        <v>#DIV/0!</v>
      </c>
      <c r="F60" s="82"/>
      <c r="G60" s="82"/>
      <c r="H60" s="42" t="e">
        <f t="shared" si="1"/>
        <v>#DIV/0!</v>
      </c>
    </row>
    <row r="61" spans="1:8" ht="18" customHeight="1">
      <c r="A61" s="48" t="s">
        <v>170</v>
      </c>
      <c r="B61" s="48" t="s">
        <v>171</v>
      </c>
      <c r="C61" s="82"/>
      <c r="D61" s="82"/>
      <c r="E61" s="42" t="e">
        <f t="shared" si="0"/>
        <v>#DIV/0!</v>
      </c>
      <c r="F61" s="82"/>
      <c r="G61" s="82"/>
      <c r="H61" s="42" t="e">
        <f t="shared" si="1"/>
        <v>#DIV/0!</v>
      </c>
    </row>
    <row r="62" spans="1:8" ht="18" customHeight="1">
      <c r="A62" s="48" t="s">
        <v>359</v>
      </c>
      <c r="B62" s="48" t="s">
        <v>360</v>
      </c>
      <c r="C62" s="82"/>
      <c r="D62" s="81">
        <v>1</v>
      </c>
      <c r="E62" s="42">
        <f t="shared" si="0"/>
        <v>100</v>
      </c>
      <c r="F62" s="82"/>
      <c r="G62" s="82"/>
      <c r="H62" s="42" t="e">
        <f t="shared" si="1"/>
        <v>#DIV/0!</v>
      </c>
    </row>
    <row r="63" spans="1:8" ht="18" customHeight="1">
      <c r="A63" s="48" t="s">
        <v>119</v>
      </c>
      <c r="B63" s="48" t="s">
        <v>120</v>
      </c>
      <c r="C63" s="81">
        <v>36</v>
      </c>
      <c r="D63" s="81">
        <v>4</v>
      </c>
      <c r="E63" s="42">
        <f t="shared" si="0"/>
        <v>10</v>
      </c>
      <c r="F63" s="82"/>
      <c r="G63" s="82"/>
      <c r="H63" s="42" t="e">
        <f t="shared" si="1"/>
        <v>#DIV/0!</v>
      </c>
    </row>
    <row r="64" spans="1:8" ht="18" customHeight="1">
      <c r="A64" s="48" t="s">
        <v>411</v>
      </c>
      <c r="B64" s="48" t="s">
        <v>412</v>
      </c>
      <c r="C64" s="82"/>
      <c r="D64" s="82"/>
      <c r="E64" s="42" t="e">
        <f t="shared" si="0"/>
        <v>#DIV/0!</v>
      </c>
      <c r="F64" s="82"/>
      <c r="G64" s="82"/>
      <c r="H64" s="42" t="e">
        <f t="shared" si="1"/>
        <v>#DIV/0!</v>
      </c>
    </row>
    <row r="65" spans="1:8" ht="18" customHeight="1">
      <c r="A65" s="48" t="s">
        <v>227</v>
      </c>
      <c r="B65" s="48" t="s">
        <v>228</v>
      </c>
      <c r="C65" s="81">
        <v>2</v>
      </c>
      <c r="D65" s="81">
        <v>2</v>
      </c>
      <c r="E65" s="42">
        <f t="shared" si="0"/>
        <v>50</v>
      </c>
      <c r="F65" s="82"/>
      <c r="G65" s="82"/>
      <c r="H65" s="42" t="e">
        <f t="shared" si="1"/>
        <v>#DIV/0!</v>
      </c>
    </row>
    <row r="66" spans="1:8" ht="18" customHeight="1">
      <c r="A66" s="48" t="s">
        <v>207</v>
      </c>
      <c r="B66" s="48" t="s">
        <v>208</v>
      </c>
      <c r="C66" s="82"/>
      <c r="D66" s="82"/>
      <c r="E66" s="42" t="e">
        <f t="shared" ref="E66:E129" si="2">(D66*100)/(D66+C66)</f>
        <v>#DIV/0!</v>
      </c>
      <c r="F66" s="82"/>
      <c r="G66" s="82"/>
      <c r="H66" s="42" t="e">
        <f t="shared" si="1"/>
        <v>#DIV/0!</v>
      </c>
    </row>
    <row r="67" spans="1:8" ht="18" customHeight="1">
      <c r="A67" s="48" t="s">
        <v>353</v>
      </c>
      <c r="B67" s="48" t="s">
        <v>354</v>
      </c>
      <c r="C67" s="81">
        <v>23</v>
      </c>
      <c r="D67" s="82"/>
      <c r="E67" s="42">
        <f t="shared" si="2"/>
        <v>0</v>
      </c>
      <c r="F67" s="82"/>
      <c r="G67" s="82"/>
      <c r="H67" s="42" t="e">
        <f t="shared" si="1"/>
        <v>#DIV/0!</v>
      </c>
    </row>
    <row r="68" spans="1:8" ht="18" customHeight="1">
      <c r="A68" s="48" t="s">
        <v>135</v>
      </c>
      <c r="B68" s="48" t="s">
        <v>136</v>
      </c>
      <c r="C68" s="81">
        <v>5</v>
      </c>
      <c r="D68" s="82"/>
      <c r="E68" s="42">
        <f t="shared" si="2"/>
        <v>0</v>
      </c>
      <c r="F68" s="82"/>
      <c r="G68" s="82"/>
      <c r="H68" s="42" t="e">
        <f t="shared" ref="H68:H131" si="3">(G68*100)/(G68+F68)</f>
        <v>#DIV/0!</v>
      </c>
    </row>
    <row r="69" spans="1:8" ht="18" customHeight="1">
      <c r="A69" s="48" t="s">
        <v>8</v>
      </c>
      <c r="B69" s="48" t="s">
        <v>9</v>
      </c>
      <c r="C69" s="82"/>
      <c r="D69" s="82"/>
      <c r="E69" s="42" t="e">
        <f t="shared" si="2"/>
        <v>#DIV/0!</v>
      </c>
      <c r="F69" s="82"/>
      <c r="G69" s="82"/>
      <c r="H69" s="42" t="e">
        <f t="shared" si="3"/>
        <v>#DIV/0!</v>
      </c>
    </row>
    <row r="70" spans="1:8" ht="18" customHeight="1">
      <c r="A70" s="48" t="s">
        <v>70</v>
      </c>
      <c r="B70" s="48" t="s">
        <v>71</v>
      </c>
      <c r="C70" s="81">
        <v>2</v>
      </c>
      <c r="D70" s="82"/>
      <c r="E70" s="42">
        <f t="shared" si="2"/>
        <v>0</v>
      </c>
      <c r="F70" s="82"/>
      <c r="G70" s="82"/>
      <c r="H70" s="42" t="e">
        <f t="shared" si="3"/>
        <v>#DIV/0!</v>
      </c>
    </row>
    <row r="71" spans="1:8" ht="18" customHeight="1">
      <c r="A71" s="48" t="s">
        <v>263</v>
      </c>
      <c r="B71" s="48" t="s">
        <v>264</v>
      </c>
      <c r="C71" s="82"/>
      <c r="D71" s="82"/>
      <c r="E71" s="42" t="e">
        <f t="shared" si="2"/>
        <v>#DIV/0!</v>
      </c>
      <c r="F71" s="82"/>
      <c r="G71" s="82"/>
      <c r="H71" s="42" t="e">
        <f t="shared" si="3"/>
        <v>#DIV/0!</v>
      </c>
    </row>
    <row r="72" spans="1:8" ht="18" customHeight="1">
      <c r="A72" s="48" t="s">
        <v>209</v>
      </c>
      <c r="B72" s="48" t="s">
        <v>210</v>
      </c>
      <c r="C72" s="81">
        <v>5</v>
      </c>
      <c r="D72" s="82"/>
      <c r="E72" s="42">
        <f t="shared" si="2"/>
        <v>0</v>
      </c>
      <c r="F72" s="82"/>
      <c r="G72" s="82"/>
      <c r="H72" s="42" t="e">
        <f t="shared" si="3"/>
        <v>#DIV/0!</v>
      </c>
    </row>
    <row r="73" spans="1:8" ht="18" customHeight="1">
      <c r="A73" s="48" t="s">
        <v>57</v>
      </c>
      <c r="B73" s="48" t="s">
        <v>58</v>
      </c>
      <c r="C73" s="82"/>
      <c r="D73" s="82"/>
      <c r="E73" s="42" t="e">
        <f t="shared" si="2"/>
        <v>#DIV/0!</v>
      </c>
      <c r="F73" s="82"/>
      <c r="G73" s="82"/>
      <c r="H73" s="42" t="e">
        <f t="shared" si="3"/>
        <v>#DIV/0!</v>
      </c>
    </row>
    <row r="74" spans="1:8" ht="18" customHeight="1">
      <c r="A74" s="48" t="s">
        <v>6</v>
      </c>
      <c r="B74" s="48" t="s">
        <v>7</v>
      </c>
      <c r="C74" s="82"/>
      <c r="D74" s="82"/>
      <c r="E74" s="42" t="e">
        <f t="shared" si="2"/>
        <v>#DIV/0!</v>
      </c>
      <c r="F74" s="82"/>
      <c r="G74" s="82"/>
      <c r="H74" s="42" t="e">
        <f t="shared" si="3"/>
        <v>#DIV/0!</v>
      </c>
    </row>
    <row r="75" spans="1:8" ht="18" customHeight="1">
      <c r="A75" s="48" t="s">
        <v>133</v>
      </c>
      <c r="B75" s="48" t="s">
        <v>134</v>
      </c>
      <c r="C75" s="81">
        <v>1</v>
      </c>
      <c r="D75" s="82"/>
      <c r="E75" s="42">
        <f t="shared" si="2"/>
        <v>0</v>
      </c>
      <c r="F75" s="82"/>
      <c r="G75" s="82"/>
      <c r="H75" s="42" t="e">
        <f t="shared" si="3"/>
        <v>#DIV/0!</v>
      </c>
    </row>
    <row r="76" spans="1:8" ht="18" customHeight="1">
      <c r="A76" s="48" t="s">
        <v>451</v>
      </c>
      <c r="B76" s="48" t="s">
        <v>452</v>
      </c>
      <c r="C76" s="82"/>
      <c r="D76" s="82"/>
      <c r="E76" s="42" t="e">
        <f t="shared" si="2"/>
        <v>#DIV/0!</v>
      </c>
      <c r="F76" s="82"/>
      <c r="G76" s="82"/>
      <c r="H76" s="42" t="e">
        <f t="shared" si="3"/>
        <v>#DIV/0!</v>
      </c>
    </row>
    <row r="77" spans="1:8" ht="18" customHeight="1">
      <c r="A77" s="48" t="s">
        <v>141</v>
      </c>
      <c r="B77" s="48" t="s">
        <v>142</v>
      </c>
      <c r="C77" s="81">
        <v>17</v>
      </c>
      <c r="D77" s="81">
        <v>3</v>
      </c>
      <c r="E77" s="42">
        <f t="shared" si="2"/>
        <v>15</v>
      </c>
      <c r="F77" s="82"/>
      <c r="G77" s="82"/>
      <c r="H77" s="42" t="e">
        <f t="shared" si="3"/>
        <v>#DIV/0!</v>
      </c>
    </row>
    <row r="78" spans="1:8" ht="18" customHeight="1">
      <c r="A78" s="48" t="s">
        <v>364</v>
      </c>
      <c r="B78" s="48" t="s">
        <v>365</v>
      </c>
      <c r="C78" s="82"/>
      <c r="D78" s="82"/>
      <c r="E78" s="42" t="e">
        <f t="shared" si="2"/>
        <v>#DIV/0!</v>
      </c>
      <c r="F78" s="82"/>
      <c r="G78" s="82"/>
      <c r="H78" s="42" t="e">
        <f t="shared" si="3"/>
        <v>#DIV/0!</v>
      </c>
    </row>
    <row r="79" spans="1:8" ht="18" customHeight="1">
      <c r="A79" s="48" t="s">
        <v>233</v>
      </c>
      <c r="B79" s="48" t="s">
        <v>234</v>
      </c>
      <c r="C79" s="81">
        <v>16</v>
      </c>
      <c r="D79" s="82"/>
      <c r="E79" s="42">
        <f t="shared" si="2"/>
        <v>0</v>
      </c>
      <c r="F79" s="82"/>
      <c r="G79" s="82"/>
      <c r="H79" s="42" t="e">
        <f t="shared" si="3"/>
        <v>#DIV/0!</v>
      </c>
    </row>
    <row r="80" spans="1:8" ht="18" customHeight="1">
      <c r="A80" s="48" t="s">
        <v>61</v>
      </c>
      <c r="B80" s="48" t="s">
        <v>62</v>
      </c>
      <c r="C80" s="81">
        <v>39</v>
      </c>
      <c r="D80" s="82"/>
      <c r="E80" s="42">
        <f t="shared" si="2"/>
        <v>0</v>
      </c>
      <c r="F80" s="82"/>
      <c r="G80" s="82"/>
      <c r="H80" s="42" t="e">
        <f t="shared" si="3"/>
        <v>#DIV/0!</v>
      </c>
    </row>
    <row r="81" spans="1:8" ht="18" customHeight="1">
      <c r="A81" s="48" t="s">
        <v>516</v>
      </c>
      <c r="B81" s="48" t="s">
        <v>517</v>
      </c>
      <c r="C81" s="81">
        <v>2</v>
      </c>
      <c r="D81" s="82"/>
      <c r="E81" s="42">
        <f t="shared" si="2"/>
        <v>0</v>
      </c>
      <c r="F81" s="82"/>
      <c r="G81" s="82"/>
      <c r="H81" s="42" t="e">
        <f t="shared" si="3"/>
        <v>#DIV/0!</v>
      </c>
    </row>
    <row r="82" spans="1:8" ht="18" customHeight="1">
      <c r="A82" s="48" t="s">
        <v>121</v>
      </c>
      <c r="B82" s="48" t="s">
        <v>122</v>
      </c>
      <c r="C82" s="81">
        <v>23</v>
      </c>
      <c r="D82" s="81">
        <v>3</v>
      </c>
      <c r="E82" s="42">
        <f t="shared" si="2"/>
        <v>11.538461538461538</v>
      </c>
      <c r="F82" s="82"/>
      <c r="G82" s="82"/>
      <c r="H82" s="42" t="e">
        <f t="shared" si="3"/>
        <v>#DIV/0!</v>
      </c>
    </row>
    <row r="83" spans="1:8" ht="18" customHeight="1">
      <c r="A83" s="48" t="s">
        <v>164</v>
      </c>
      <c r="B83" s="48" t="s">
        <v>165</v>
      </c>
      <c r="C83" s="81">
        <v>8</v>
      </c>
      <c r="D83" s="81">
        <v>2</v>
      </c>
      <c r="E83" s="42">
        <f t="shared" si="2"/>
        <v>20</v>
      </c>
      <c r="F83" s="82"/>
      <c r="G83" s="82"/>
      <c r="H83" s="42" t="e">
        <f t="shared" si="3"/>
        <v>#DIV/0!</v>
      </c>
    </row>
    <row r="84" spans="1:8" ht="18" customHeight="1">
      <c r="A84" s="48" t="s">
        <v>217</v>
      </c>
      <c r="B84" s="48" t="s">
        <v>218</v>
      </c>
      <c r="C84" s="82"/>
      <c r="D84" s="82"/>
      <c r="E84" s="42" t="e">
        <f t="shared" si="2"/>
        <v>#DIV/0!</v>
      </c>
      <c r="F84" s="82"/>
      <c r="G84" s="82"/>
      <c r="H84" s="42" t="e">
        <f t="shared" si="3"/>
        <v>#DIV/0!</v>
      </c>
    </row>
    <row r="85" spans="1:8" ht="18" customHeight="1">
      <c r="A85" s="48" t="s">
        <v>90</v>
      </c>
      <c r="B85" s="48" t="s">
        <v>91</v>
      </c>
      <c r="C85" s="81">
        <v>17</v>
      </c>
      <c r="D85" s="81">
        <v>3</v>
      </c>
      <c r="E85" s="42">
        <f t="shared" si="2"/>
        <v>15</v>
      </c>
      <c r="F85" s="82"/>
      <c r="G85" s="82"/>
      <c r="H85" s="42" t="e">
        <f t="shared" si="3"/>
        <v>#DIV/0!</v>
      </c>
    </row>
    <row r="86" spans="1:8" ht="18" customHeight="1">
      <c r="A86" s="48" t="s">
        <v>157</v>
      </c>
      <c r="B86" s="48" t="s">
        <v>158</v>
      </c>
      <c r="C86" s="82"/>
      <c r="D86" s="82"/>
      <c r="E86" s="42" t="e">
        <f t="shared" si="2"/>
        <v>#DIV/0!</v>
      </c>
      <c r="F86" s="82"/>
      <c r="G86" s="82"/>
      <c r="H86" s="42" t="e">
        <f t="shared" si="3"/>
        <v>#DIV/0!</v>
      </c>
    </row>
    <row r="87" spans="1:8" ht="18" customHeight="1">
      <c r="A87" s="48" t="s">
        <v>421</v>
      </c>
      <c r="B87" s="48" t="s">
        <v>422</v>
      </c>
      <c r="C87" s="82"/>
      <c r="D87" s="82"/>
      <c r="E87" s="42" t="e">
        <f t="shared" si="2"/>
        <v>#DIV/0!</v>
      </c>
      <c r="F87" s="82"/>
      <c r="G87" s="82"/>
      <c r="H87" s="42" t="e">
        <f t="shared" si="3"/>
        <v>#DIV/0!</v>
      </c>
    </row>
    <row r="88" spans="1:8" ht="18" customHeight="1">
      <c r="A88" s="48" t="s">
        <v>66</v>
      </c>
      <c r="B88" s="48" t="s">
        <v>67</v>
      </c>
      <c r="C88" s="81">
        <v>12</v>
      </c>
      <c r="D88" s="81">
        <v>788</v>
      </c>
      <c r="E88" s="42">
        <f t="shared" si="2"/>
        <v>98.5</v>
      </c>
      <c r="F88" s="82"/>
      <c r="G88" s="81">
        <v>104</v>
      </c>
      <c r="H88" s="42">
        <f t="shared" si="3"/>
        <v>100</v>
      </c>
    </row>
    <row r="89" spans="1:8" ht="18" customHeight="1">
      <c r="A89" s="48" t="s">
        <v>100</v>
      </c>
      <c r="B89" s="48" t="s">
        <v>101</v>
      </c>
      <c r="C89" s="82"/>
      <c r="D89" s="81">
        <v>14</v>
      </c>
      <c r="E89" s="42">
        <f t="shared" si="2"/>
        <v>100</v>
      </c>
      <c r="F89" s="82"/>
      <c r="G89" s="82"/>
      <c r="H89" s="42" t="e">
        <f t="shared" si="3"/>
        <v>#DIV/0!</v>
      </c>
    </row>
    <row r="90" spans="1:8" ht="18" customHeight="1">
      <c r="A90" s="48" t="s">
        <v>112</v>
      </c>
      <c r="B90" s="48" t="s">
        <v>113</v>
      </c>
      <c r="C90" s="82"/>
      <c r="D90" s="81">
        <v>14</v>
      </c>
      <c r="E90" s="42">
        <f t="shared" si="2"/>
        <v>100</v>
      </c>
      <c r="F90" s="82"/>
      <c r="G90" s="82"/>
      <c r="H90" s="42" t="e">
        <f t="shared" si="3"/>
        <v>#DIV/0!</v>
      </c>
    </row>
    <row r="91" spans="1:8" ht="18" customHeight="1">
      <c r="A91" s="48" t="s">
        <v>131</v>
      </c>
      <c r="B91" s="48" t="s">
        <v>132</v>
      </c>
      <c r="C91" s="82"/>
      <c r="D91" s="81">
        <v>10</v>
      </c>
      <c r="E91" s="42">
        <f t="shared" si="2"/>
        <v>100</v>
      </c>
      <c r="F91" s="82"/>
      <c r="G91" s="82"/>
      <c r="H91" s="42" t="e">
        <f t="shared" si="3"/>
        <v>#DIV/0!</v>
      </c>
    </row>
    <row r="92" spans="1:8" ht="18" customHeight="1">
      <c r="A92" s="48" t="s">
        <v>29</v>
      </c>
      <c r="B92" s="48" t="s">
        <v>30</v>
      </c>
      <c r="C92" s="82"/>
      <c r="D92" s="81">
        <v>1</v>
      </c>
      <c r="E92" s="42">
        <f t="shared" si="2"/>
        <v>100</v>
      </c>
      <c r="F92" s="82"/>
      <c r="G92" s="82"/>
      <c r="H92" s="42" t="e">
        <f t="shared" si="3"/>
        <v>#DIV/0!</v>
      </c>
    </row>
    <row r="93" spans="1:8" ht="18" customHeight="1">
      <c r="A93" s="48" t="s">
        <v>549</v>
      </c>
      <c r="B93" s="48" t="s">
        <v>550</v>
      </c>
      <c r="C93" s="82"/>
      <c r="D93" s="81">
        <v>2</v>
      </c>
      <c r="E93" s="42">
        <f t="shared" si="2"/>
        <v>100</v>
      </c>
      <c r="F93" s="82"/>
      <c r="G93" s="82"/>
      <c r="H93" s="42" t="e">
        <f t="shared" si="3"/>
        <v>#DIV/0!</v>
      </c>
    </row>
    <row r="94" spans="1:8" ht="18" customHeight="1">
      <c r="A94" s="48" t="s">
        <v>63</v>
      </c>
      <c r="B94" s="48" t="s">
        <v>62</v>
      </c>
      <c r="C94" s="82"/>
      <c r="D94" s="81">
        <v>9</v>
      </c>
      <c r="E94" s="42">
        <f t="shared" si="2"/>
        <v>100</v>
      </c>
      <c r="F94" s="82"/>
      <c r="G94" s="82"/>
      <c r="H94" s="42" t="e">
        <f t="shared" si="3"/>
        <v>#DIV/0!</v>
      </c>
    </row>
    <row r="95" spans="1:8" ht="18" customHeight="1">
      <c r="A95" s="48" t="s">
        <v>464</v>
      </c>
      <c r="B95" s="48" t="s">
        <v>465</v>
      </c>
      <c r="C95" s="82"/>
      <c r="D95" s="81">
        <v>2</v>
      </c>
      <c r="E95" s="42">
        <f t="shared" si="2"/>
        <v>100</v>
      </c>
      <c r="F95" s="82"/>
      <c r="G95" s="82"/>
      <c r="H95" s="42" t="e">
        <f t="shared" si="3"/>
        <v>#DIV/0!</v>
      </c>
    </row>
    <row r="96" spans="1:8" ht="18" customHeight="1">
      <c r="A96" s="48" t="s">
        <v>290</v>
      </c>
      <c r="B96" s="48" t="s">
        <v>291</v>
      </c>
      <c r="C96" s="81">
        <v>2</v>
      </c>
      <c r="D96" s="81">
        <v>47</v>
      </c>
      <c r="E96" s="42">
        <f t="shared" si="2"/>
        <v>95.91836734693878</v>
      </c>
      <c r="F96" s="82"/>
      <c r="G96" s="82"/>
      <c r="H96" s="42" t="e">
        <f t="shared" si="3"/>
        <v>#DIV/0!</v>
      </c>
    </row>
    <row r="97" spans="1:8" ht="18" customHeight="1">
      <c r="A97" s="48" t="s">
        <v>288</v>
      </c>
      <c r="B97" s="48" t="s">
        <v>289</v>
      </c>
      <c r="C97" s="82"/>
      <c r="D97" s="81">
        <v>12</v>
      </c>
      <c r="E97" s="42">
        <f t="shared" si="2"/>
        <v>100</v>
      </c>
      <c r="F97" s="82"/>
      <c r="G97" s="82"/>
      <c r="H97" s="42" t="e">
        <f t="shared" si="3"/>
        <v>#DIV/0!</v>
      </c>
    </row>
    <row r="98" spans="1:8" ht="18" customHeight="1">
      <c r="A98" s="48" t="s">
        <v>201</v>
      </c>
      <c r="B98" s="48" t="s">
        <v>202</v>
      </c>
      <c r="C98" s="82"/>
      <c r="D98" s="82"/>
      <c r="E98" s="42" t="e">
        <f t="shared" si="2"/>
        <v>#DIV/0!</v>
      </c>
      <c r="F98" s="82"/>
      <c r="G98" s="82"/>
      <c r="H98" s="42" t="e">
        <f t="shared" si="3"/>
        <v>#DIV/0!</v>
      </c>
    </row>
    <row r="99" spans="1:8" ht="18" customHeight="1">
      <c r="A99" s="48" t="s">
        <v>499</v>
      </c>
      <c r="B99" s="48" t="s">
        <v>500</v>
      </c>
      <c r="C99" s="82"/>
      <c r="D99" s="81">
        <v>15</v>
      </c>
      <c r="E99" s="42">
        <f t="shared" si="2"/>
        <v>100</v>
      </c>
      <c r="F99" s="82"/>
      <c r="G99" s="82"/>
      <c r="H99" s="42" t="e">
        <f t="shared" si="3"/>
        <v>#DIV/0!</v>
      </c>
    </row>
    <row r="100" spans="1:8" ht="18" customHeight="1">
      <c r="A100" s="48" t="s">
        <v>76</v>
      </c>
      <c r="B100" s="48" t="s">
        <v>77</v>
      </c>
      <c r="C100" s="82"/>
      <c r="D100" s="81">
        <v>17</v>
      </c>
      <c r="E100" s="42">
        <f t="shared" si="2"/>
        <v>100</v>
      </c>
      <c r="F100" s="82"/>
      <c r="G100" s="82"/>
      <c r="H100" s="42" t="e">
        <f t="shared" si="3"/>
        <v>#DIV/0!</v>
      </c>
    </row>
    <row r="101" spans="1:8" ht="18" customHeight="1">
      <c r="A101" s="48" t="s">
        <v>425</v>
      </c>
      <c r="B101" s="48" t="s">
        <v>426</v>
      </c>
      <c r="C101" s="82"/>
      <c r="D101" s="82"/>
      <c r="E101" s="42" t="e">
        <f t="shared" si="2"/>
        <v>#DIV/0!</v>
      </c>
      <c r="F101" s="82"/>
      <c r="G101" s="82"/>
      <c r="H101" s="42" t="e">
        <f t="shared" si="3"/>
        <v>#DIV/0!</v>
      </c>
    </row>
    <row r="102" spans="1:8" ht="18" customHeight="1">
      <c r="A102" s="48" t="s">
        <v>541</v>
      </c>
      <c r="B102" s="48" t="s">
        <v>542</v>
      </c>
      <c r="C102" s="82"/>
      <c r="D102" s="81">
        <v>42</v>
      </c>
      <c r="E102" s="42">
        <f t="shared" si="2"/>
        <v>100</v>
      </c>
      <c r="F102" s="82"/>
      <c r="G102" s="82"/>
      <c r="H102" s="42" t="e">
        <f t="shared" si="3"/>
        <v>#DIV/0!</v>
      </c>
    </row>
    <row r="103" spans="1:8" ht="18" customHeight="1">
      <c r="A103" s="48" t="s">
        <v>176</v>
      </c>
      <c r="B103" s="48" t="s">
        <v>177</v>
      </c>
      <c r="C103" s="82"/>
      <c r="D103" s="81">
        <v>2</v>
      </c>
      <c r="E103" s="42">
        <f t="shared" si="2"/>
        <v>100</v>
      </c>
      <c r="F103" s="82"/>
      <c r="G103" s="82"/>
      <c r="H103" s="42" t="e">
        <f t="shared" si="3"/>
        <v>#DIV/0!</v>
      </c>
    </row>
    <row r="104" spans="1:8" ht="18" customHeight="1">
      <c r="A104" s="48" t="s">
        <v>18</v>
      </c>
      <c r="B104" s="48" t="s">
        <v>19</v>
      </c>
      <c r="C104" s="82"/>
      <c r="D104" s="81">
        <v>18</v>
      </c>
      <c r="E104" s="42">
        <f t="shared" si="2"/>
        <v>100</v>
      </c>
      <c r="F104" s="82"/>
      <c r="G104" s="82"/>
      <c r="H104" s="42" t="e">
        <f t="shared" si="3"/>
        <v>#DIV/0!</v>
      </c>
    </row>
    <row r="105" spans="1:8" ht="18" customHeight="1">
      <c r="A105" s="48" t="s">
        <v>98</v>
      </c>
      <c r="B105" s="48" t="s">
        <v>99</v>
      </c>
      <c r="C105" s="82"/>
      <c r="D105" s="81">
        <v>19</v>
      </c>
      <c r="E105" s="42">
        <f t="shared" si="2"/>
        <v>100</v>
      </c>
      <c r="F105" s="82"/>
      <c r="G105" s="82"/>
      <c r="H105" s="42" t="e">
        <f t="shared" si="3"/>
        <v>#DIV/0!</v>
      </c>
    </row>
    <row r="106" spans="1:8" ht="18" customHeight="1">
      <c r="A106" s="48" t="s">
        <v>283</v>
      </c>
      <c r="B106" s="48" t="s">
        <v>284</v>
      </c>
      <c r="C106" s="82"/>
      <c r="D106" s="82"/>
      <c r="E106" s="42" t="e">
        <f t="shared" si="2"/>
        <v>#DIV/0!</v>
      </c>
      <c r="F106" s="82"/>
      <c r="G106" s="82"/>
      <c r="H106" s="42" t="e">
        <f t="shared" si="3"/>
        <v>#DIV/0!</v>
      </c>
    </row>
    <row r="107" spans="1:8" ht="18" customHeight="1">
      <c r="A107" s="48" t="s">
        <v>269</v>
      </c>
      <c r="B107" s="48" t="s">
        <v>270</v>
      </c>
      <c r="C107" s="82"/>
      <c r="D107" s="81">
        <v>5</v>
      </c>
      <c r="E107" s="42">
        <f t="shared" si="2"/>
        <v>100</v>
      </c>
      <c r="F107" s="82"/>
      <c r="G107" s="82"/>
      <c r="H107" s="42" t="e">
        <f t="shared" si="3"/>
        <v>#DIV/0!</v>
      </c>
    </row>
    <row r="108" spans="1:8" ht="18" customHeight="1">
      <c r="A108" s="48" t="s">
        <v>449</v>
      </c>
      <c r="B108" s="48" t="s">
        <v>450</v>
      </c>
      <c r="C108" s="82"/>
      <c r="D108" s="81">
        <v>13</v>
      </c>
      <c r="E108" s="42">
        <f t="shared" si="2"/>
        <v>100</v>
      </c>
      <c r="F108" s="82"/>
      <c r="G108" s="82"/>
      <c r="H108" s="42" t="e">
        <f t="shared" si="3"/>
        <v>#DIV/0!</v>
      </c>
    </row>
    <row r="109" spans="1:8" ht="18" customHeight="1">
      <c r="A109" s="48" t="s">
        <v>229</v>
      </c>
      <c r="B109" s="48" t="s">
        <v>230</v>
      </c>
      <c r="C109" s="82"/>
      <c r="D109" s="81">
        <v>2</v>
      </c>
      <c r="E109" s="42">
        <f t="shared" si="2"/>
        <v>100</v>
      </c>
      <c r="F109" s="82"/>
      <c r="G109" s="82"/>
      <c r="H109" s="42" t="e">
        <f t="shared" si="3"/>
        <v>#DIV/0!</v>
      </c>
    </row>
    <row r="110" spans="1:8" ht="18" customHeight="1">
      <c r="A110" s="48" t="s">
        <v>14</v>
      </c>
      <c r="B110" s="48" t="s">
        <v>15</v>
      </c>
      <c r="C110" s="81">
        <v>2</v>
      </c>
      <c r="D110" s="81">
        <v>3</v>
      </c>
      <c r="E110" s="42">
        <f t="shared" si="2"/>
        <v>60</v>
      </c>
      <c r="F110" s="82"/>
      <c r="G110" s="82"/>
      <c r="H110" s="42" t="e">
        <f t="shared" si="3"/>
        <v>#DIV/0!</v>
      </c>
    </row>
    <row r="111" spans="1:8" ht="18" customHeight="1">
      <c r="A111" s="48" t="s">
        <v>401</v>
      </c>
      <c r="B111" s="48" t="s">
        <v>402</v>
      </c>
      <c r="C111" s="82"/>
      <c r="D111" s="82"/>
      <c r="E111" s="42" t="e">
        <f t="shared" si="2"/>
        <v>#DIV/0!</v>
      </c>
      <c r="F111" s="82"/>
      <c r="G111" s="82"/>
      <c r="H111" s="42" t="e">
        <f t="shared" si="3"/>
        <v>#DIV/0!</v>
      </c>
    </row>
    <row r="112" spans="1:8" ht="18" customHeight="1">
      <c r="A112" s="48" t="s">
        <v>172</v>
      </c>
      <c r="B112" s="48" t="s">
        <v>173</v>
      </c>
      <c r="C112" s="82"/>
      <c r="D112" s="81">
        <v>10</v>
      </c>
      <c r="E112" s="42">
        <f t="shared" si="2"/>
        <v>100</v>
      </c>
      <c r="F112" s="82"/>
      <c r="G112" s="82"/>
      <c r="H112" s="42" t="e">
        <f t="shared" si="3"/>
        <v>#DIV/0!</v>
      </c>
    </row>
    <row r="113" spans="1:8" ht="18" customHeight="1">
      <c r="A113" s="48" t="s">
        <v>244</v>
      </c>
      <c r="B113" s="48" t="s">
        <v>245</v>
      </c>
      <c r="C113" s="81">
        <v>3</v>
      </c>
      <c r="D113" s="81">
        <v>7</v>
      </c>
      <c r="E113" s="42">
        <f t="shared" si="2"/>
        <v>70</v>
      </c>
      <c r="F113" s="82"/>
      <c r="G113" s="82"/>
      <c r="H113" s="42" t="e">
        <f t="shared" si="3"/>
        <v>#DIV/0!</v>
      </c>
    </row>
    <row r="114" spans="1:8" ht="18" customHeight="1">
      <c r="A114" s="48" t="s">
        <v>246</v>
      </c>
      <c r="B114" s="48" t="s">
        <v>247</v>
      </c>
      <c r="C114" s="82"/>
      <c r="D114" s="82"/>
      <c r="E114" s="42" t="e">
        <f t="shared" si="2"/>
        <v>#DIV/0!</v>
      </c>
      <c r="F114" s="82"/>
      <c r="G114" s="82"/>
      <c r="H114" s="42" t="e">
        <f t="shared" si="3"/>
        <v>#DIV/0!</v>
      </c>
    </row>
    <row r="115" spans="1:8" ht="18" customHeight="1">
      <c r="A115" s="48" t="s">
        <v>178</v>
      </c>
      <c r="B115" s="48" t="s">
        <v>179</v>
      </c>
      <c r="C115" s="82"/>
      <c r="D115" s="81">
        <v>14</v>
      </c>
      <c r="E115" s="42">
        <f t="shared" si="2"/>
        <v>100</v>
      </c>
      <c r="F115" s="82"/>
      <c r="G115" s="82"/>
      <c r="H115" s="42" t="e">
        <f t="shared" si="3"/>
        <v>#DIV/0!</v>
      </c>
    </row>
    <row r="116" spans="1:8" ht="18" customHeight="1">
      <c r="A116" s="48" t="s">
        <v>349</v>
      </c>
      <c r="B116" s="48" t="s">
        <v>350</v>
      </c>
      <c r="C116" s="81">
        <v>1602</v>
      </c>
      <c r="D116" s="81">
        <v>2552</v>
      </c>
      <c r="E116" s="42">
        <f t="shared" si="2"/>
        <v>61.434761675493498</v>
      </c>
      <c r="F116" s="82"/>
      <c r="G116" s="81">
        <v>231</v>
      </c>
      <c r="H116" s="42">
        <f t="shared" si="3"/>
        <v>100</v>
      </c>
    </row>
    <row r="117" spans="1:8" ht="18" customHeight="1">
      <c r="A117" s="48" t="s">
        <v>219</v>
      </c>
      <c r="B117" s="48" t="s">
        <v>220</v>
      </c>
      <c r="C117" s="81">
        <v>4</v>
      </c>
      <c r="D117" s="81">
        <v>51</v>
      </c>
      <c r="E117" s="42">
        <f t="shared" si="2"/>
        <v>92.727272727272734</v>
      </c>
      <c r="F117" s="82"/>
      <c r="G117" s="81">
        <v>5</v>
      </c>
      <c r="H117" s="42">
        <f t="shared" si="3"/>
        <v>100</v>
      </c>
    </row>
    <row r="118" spans="1:8" ht="18" customHeight="1">
      <c r="A118" s="48" t="s">
        <v>518</v>
      </c>
      <c r="B118" s="48" t="s">
        <v>519</v>
      </c>
      <c r="C118" s="81">
        <v>4</v>
      </c>
      <c r="D118" s="81">
        <v>60</v>
      </c>
      <c r="E118" s="42">
        <f t="shared" si="2"/>
        <v>93.75</v>
      </c>
      <c r="F118" s="82"/>
      <c r="G118" s="81">
        <v>4</v>
      </c>
      <c r="H118" s="42">
        <f t="shared" si="3"/>
        <v>100</v>
      </c>
    </row>
    <row r="119" spans="1:8" ht="18" customHeight="1">
      <c r="A119" s="48" t="s">
        <v>286</v>
      </c>
      <c r="B119" s="48" t="s">
        <v>287</v>
      </c>
      <c r="C119" s="81">
        <v>1</v>
      </c>
      <c r="D119" s="81">
        <v>48</v>
      </c>
      <c r="E119" s="42">
        <f t="shared" si="2"/>
        <v>97.959183673469383</v>
      </c>
      <c r="F119" s="82"/>
      <c r="G119" s="81">
        <v>7</v>
      </c>
      <c r="H119" s="42">
        <f t="shared" si="3"/>
        <v>100</v>
      </c>
    </row>
    <row r="120" spans="1:8" ht="18" customHeight="1">
      <c r="A120" s="48" t="s">
        <v>378</v>
      </c>
      <c r="B120" s="48" t="s">
        <v>379</v>
      </c>
      <c r="C120" s="82"/>
      <c r="D120" s="81">
        <v>6</v>
      </c>
      <c r="E120" s="42">
        <f t="shared" si="2"/>
        <v>100</v>
      </c>
      <c r="F120" s="82"/>
      <c r="G120" s="82"/>
      <c r="H120" s="42" t="e">
        <f t="shared" si="3"/>
        <v>#DIV/0!</v>
      </c>
    </row>
    <row r="121" spans="1:8" ht="18" customHeight="1">
      <c r="A121" s="48" t="s">
        <v>194</v>
      </c>
      <c r="B121" s="48" t="s">
        <v>195</v>
      </c>
      <c r="C121" s="81">
        <v>10</v>
      </c>
      <c r="D121" s="81">
        <v>38</v>
      </c>
      <c r="E121" s="42">
        <f t="shared" si="2"/>
        <v>79.166666666666671</v>
      </c>
      <c r="F121" s="81">
        <v>2</v>
      </c>
      <c r="G121" s="81">
        <v>1</v>
      </c>
      <c r="H121" s="42">
        <f t="shared" si="3"/>
        <v>33.333333333333336</v>
      </c>
    </row>
    <row r="122" spans="1:8" ht="18" customHeight="1">
      <c r="A122" s="48" t="s">
        <v>323</v>
      </c>
      <c r="B122" s="48" t="s">
        <v>324</v>
      </c>
      <c r="C122" s="81">
        <v>18</v>
      </c>
      <c r="D122" s="81">
        <v>144</v>
      </c>
      <c r="E122" s="42">
        <f t="shared" si="2"/>
        <v>88.888888888888886</v>
      </c>
      <c r="F122" s="82"/>
      <c r="G122" s="81">
        <v>28</v>
      </c>
      <c r="H122" s="42">
        <f t="shared" si="3"/>
        <v>100</v>
      </c>
    </row>
    <row r="123" spans="1:8" ht="18" customHeight="1">
      <c r="A123" s="48" t="s">
        <v>31</v>
      </c>
      <c r="B123" s="48" t="s">
        <v>32</v>
      </c>
      <c r="C123" s="81">
        <v>14</v>
      </c>
      <c r="D123" s="81">
        <v>28</v>
      </c>
      <c r="E123" s="42">
        <f t="shared" si="2"/>
        <v>66.666666666666671</v>
      </c>
      <c r="F123" s="81">
        <v>2</v>
      </c>
      <c r="G123" s="81">
        <v>10</v>
      </c>
      <c r="H123" s="42">
        <f t="shared" si="3"/>
        <v>83.333333333333329</v>
      </c>
    </row>
    <row r="124" spans="1:8" ht="18" customHeight="1">
      <c r="A124" s="48" t="s">
        <v>281</v>
      </c>
      <c r="B124" s="48" t="s">
        <v>282</v>
      </c>
      <c r="C124" s="82"/>
      <c r="D124" s="81">
        <v>424</v>
      </c>
      <c r="E124" s="42">
        <f t="shared" si="2"/>
        <v>100</v>
      </c>
      <c r="F124" s="82"/>
      <c r="G124" s="81">
        <v>93</v>
      </c>
      <c r="H124" s="42">
        <f t="shared" si="3"/>
        <v>100</v>
      </c>
    </row>
    <row r="125" spans="1:8" ht="18" customHeight="1">
      <c r="A125" s="48" t="s">
        <v>53</v>
      </c>
      <c r="B125" s="48" t="s">
        <v>54</v>
      </c>
      <c r="C125" s="81">
        <v>8</v>
      </c>
      <c r="D125" s="82"/>
      <c r="E125" s="42">
        <f t="shared" si="2"/>
        <v>0</v>
      </c>
      <c r="F125" s="81">
        <v>2</v>
      </c>
      <c r="G125" s="82"/>
      <c r="H125" s="42">
        <f t="shared" si="3"/>
        <v>0</v>
      </c>
    </row>
    <row r="126" spans="1:8" ht="18" customHeight="1">
      <c r="A126" s="48" t="s">
        <v>23</v>
      </c>
      <c r="B126" s="48" t="s">
        <v>24</v>
      </c>
      <c r="C126" s="81">
        <v>5</v>
      </c>
      <c r="D126" s="82"/>
      <c r="E126" s="42">
        <f t="shared" si="2"/>
        <v>0</v>
      </c>
      <c r="F126" s="82"/>
      <c r="G126" s="82"/>
      <c r="H126" s="42" t="e">
        <f t="shared" si="3"/>
        <v>#DIV/0!</v>
      </c>
    </row>
    <row r="127" spans="1:8" ht="18" customHeight="1">
      <c r="A127" s="48" t="s">
        <v>474</v>
      </c>
      <c r="B127" s="48" t="s">
        <v>475</v>
      </c>
      <c r="C127" s="81">
        <v>6</v>
      </c>
      <c r="D127" s="81">
        <v>2</v>
      </c>
      <c r="E127" s="42">
        <f t="shared" si="2"/>
        <v>25</v>
      </c>
      <c r="F127" s="81">
        <v>1</v>
      </c>
      <c r="G127" s="82"/>
      <c r="H127" s="42">
        <f t="shared" si="3"/>
        <v>0</v>
      </c>
    </row>
    <row r="128" spans="1:8" ht="18" customHeight="1">
      <c r="A128" s="48" t="s">
        <v>43</v>
      </c>
      <c r="B128" s="48" t="s">
        <v>44</v>
      </c>
      <c r="C128" s="81">
        <v>5</v>
      </c>
      <c r="D128" s="81">
        <v>2</v>
      </c>
      <c r="E128" s="42">
        <f t="shared" si="2"/>
        <v>28.571428571428573</v>
      </c>
      <c r="F128" s="81">
        <v>2</v>
      </c>
      <c r="G128" s="82"/>
      <c r="H128" s="42">
        <f t="shared" si="3"/>
        <v>0</v>
      </c>
    </row>
    <row r="129" spans="1:8" ht="18" customHeight="1">
      <c r="A129" s="48" t="s">
        <v>196</v>
      </c>
      <c r="B129" s="48" t="s">
        <v>197</v>
      </c>
      <c r="C129" s="81">
        <v>12</v>
      </c>
      <c r="D129" s="81">
        <v>1</v>
      </c>
      <c r="E129" s="42">
        <f t="shared" si="2"/>
        <v>7.6923076923076925</v>
      </c>
      <c r="F129" s="81">
        <v>3</v>
      </c>
      <c r="G129" s="82"/>
      <c r="H129" s="42">
        <f t="shared" si="3"/>
        <v>0</v>
      </c>
    </row>
    <row r="130" spans="1:8" ht="18" customHeight="1">
      <c r="A130" s="48" t="s">
        <v>429</v>
      </c>
      <c r="B130" s="48" t="s">
        <v>430</v>
      </c>
      <c r="C130" s="81">
        <v>5</v>
      </c>
      <c r="D130" s="81">
        <v>1</v>
      </c>
      <c r="E130" s="42">
        <f t="shared" ref="E130:E193" si="4">(D130*100)/(D130+C130)</f>
        <v>16.666666666666668</v>
      </c>
      <c r="F130" s="82"/>
      <c r="G130" s="81">
        <v>1</v>
      </c>
      <c r="H130" s="42">
        <f t="shared" si="3"/>
        <v>100</v>
      </c>
    </row>
    <row r="131" spans="1:8" ht="18" customHeight="1">
      <c r="A131" s="48" t="s">
        <v>153</v>
      </c>
      <c r="B131" s="48" t="s">
        <v>154</v>
      </c>
      <c r="C131" s="81">
        <v>1</v>
      </c>
      <c r="D131" s="82"/>
      <c r="E131" s="42">
        <f t="shared" si="4"/>
        <v>0</v>
      </c>
      <c r="F131" s="82"/>
      <c r="G131" s="82"/>
      <c r="H131" s="42" t="e">
        <f t="shared" si="3"/>
        <v>#DIV/0!</v>
      </c>
    </row>
    <row r="132" spans="1:8" ht="18" customHeight="1">
      <c r="A132" s="48" t="s">
        <v>155</v>
      </c>
      <c r="B132" s="48" t="s">
        <v>156</v>
      </c>
      <c r="C132" s="81">
        <v>11</v>
      </c>
      <c r="D132" s="82"/>
      <c r="E132" s="42">
        <f t="shared" si="4"/>
        <v>0</v>
      </c>
      <c r="F132" s="82"/>
      <c r="G132" s="82"/>
      <c r="H132" s="42" t="e">
        <f t="shared" ref="H132:H195" si="5">(G132*100)/(G132+F132)</f>
        <v>#DIV/0!</v>
      </c>
    </row>
    <row r="133" spans="1:8" ht="18" customHeight="1">
      <c r="A133" s="48" t="s">
        <v>192</v>
      </c>
      <c r="B133" s="48" t="s">
        <v>193</v>
      </c>
      <c r="C133" s="81">
        <v>2</v>
      </c>
      <c r="D133" s="81">
        <v>1</v>
      </c>
      <c r="E133" s="42">
        <f t="shared" si="4"/>
        <v>33.333333333333336</v>
      </c>
      <c r="F133" s="81">
        <v>1</v>
      </c>
      <c r="G133" s="82"/>
      <c r="H133" s="42">
        <f t="shared" si="5"/>
        <v>0</v>
      </c>
    </row>
    <row r="134" spans="1:8" ht="18" customHeight="1">
      <c r="A134" s="48" t="s">
        <v>533</v>
      </c>
      <c r="B134" s="48" t="s">
        <v>534</v>
      </c>
      <c r="C134" s="81">
        <v>18</v>
      </c>
      <c r="D134" s="81">
        <v>6</v>
      </c>
      <c r="E134" s="42">
        <f t="shared" si="4"/>
        <v>25</v>
      </c>
      <c r="F134" s="81">
        <v>1</v>
      </c>
      <c r="G134" s="81">
        <v>1</v>
      </c>
      <c r="H134" s="42">
        <f t="shared" si="5"/>
        <v>50</v>
      </c>
    </row>
    <row r="135" spans="1:8" ht="18" customHeight="1">
      <c r="A135" s="48" t="s">
        <v>162</v>
      </c>
      <c r="B135" s="48" t="s">
        <v>161</v>
      </c>
      <c r="C135" s="81">
        <v>22</v>
      </c>
      <c r="D135" s="81">
        <v>10</v>
      </c>
      <c r="E135" s="42">
        <f t="shared" si="4"/>
        <v>31.25</v>
      </c>
      <c r="F135" s="81">
        <v>6</v>
      </c>
      <c r="G135" s="82"/>
      <c r="H135" s="42">
        <f t="shared" si="5"/>
        <v>0</v>
      </c>
    </row>
    <row r="136" spans="1:8" ht="18" customHeight="1">
      <c r="A136" s="48" t="s">
        <v>437</v>
      </c>
      <c r="B136" s="48" t="s">
        <v>438</v>
      </c>
      <c r="C136" s="81">
        <v>5</v>
      </c>
      <c r="D136" s="82"/>
      <c r="E136" s="42">
        <f t="shared" si="4"/>
        <v>0</v>
      </c>
      <c r="F136" s="82"/>
      <c r="G136" s="82"/>
      <c r="H136" s="42" t="e">
        <f t="shared" si="5"/>
        <v>#DIV/0!</v>
      </c>
    </row>
    <row r="137" spans="1:8" ht="18" customHeight="1">
      <c r="A137" s="48" t="s">
        <v>557</v>
      </c>
      <c r="B137" s="48" t="s">
        <v>558</v>
      </c>
      <c r="C137" s="81">
        <v>4</v>
      </c>
      <c r="D137" s="82"/>
      <c r="E137" s="42">
        <f t="shared" si="4"/>
        <v>0</v>
      </c>
      <c r="F137" s="81">
        <v>1</v>
      </c>
      <c r="G137" s="82"/>
      <c r="H137" s="42">
        <f t="shared" si="5"/>
        <v>0</v>
      </c>
    </row>
    <row r="138" spans="1:8" ht="18" customHeight="1">
      <c r="A138" s="48" t="s">
        <v>68</v>
      </c>
      <c r="B138" s="48" t="s">
        <v>69</v>
      </c>
      <c r="C138" s="81">
        <v>6449</v>
      </c>
      <c r="D138" s="81">
        <v>14410</v>
      </c>
      <c r="E138" s="42">
        <f t="shared" si="4"/>
        <v>69.082889879668244</v>
      </c>
      <c r="F138" s="81">
        <v>762</v>
      </c>
      <c r="G138" s="81">
        <v>1176</v>
      </c>
      <c r="H138" s="42">
        <f t="shared" si="5"/>
        <v>60.681114551083589</v>
      </c>
    </row>
    <row r="139" spans="1:8" ht="18" customHeight="1">
      <c r="A139" s="48" t="s">
        <v>366</v>
      </c>
      <c r="B139" s="48" t="s">
        <v>365</v>
      </c>
      <c r="C139" s="82"/>
      <c r="D139" s="82"/>
      <c r="E139" s="42" t="e">
        <f t="shared" si="4"/>
        <v>#DIV/0!</v>
      </c>
      <c r="F139" s="82"/>
      <c r="G139" s="82"/>
      <c r="H139" s="42" t="e">
        <f t="shared" si="5"/>
        <v>#DIV/0!</v>
      </c>
    </row>
    <row r="140" spans="1:8" ht="18" customHeight="1">
      <c r="A140" s="48" t="s">
        <v>445</v>
      </c>
      <c r="B140" s="48" t="s">
        <v>446</v>
      </c>
      <c r="C140" s="81">
        <v>8</v>
      </c>
      <c r="D140" s="81">
        <v>41</v>
      </c>
      <c r="E140" s="42">
        <f t="shared" si="4"/>
        <v>83.673469387755105</v>
      </c>
      <c r="F140" s="82"/>
      <c r="G140" s="81">
        <v>9</v>
      </c>
      <c r="H140" s="42">
        <f t="shared" si="5"/>
        <v>100</v>
      </c>
    </row>
    <row r="141" spans="1:8" ht="18" customHeight="1">
      <c r="A141" s="48" t="s">
        <v>527</v>
      </c>
      <c r="B141" s="48" t="s">
        <v>528</v>
      </c>
      <c r="C141" s="81">
        <v>20</v>
      </c>
      <c r="D141" s="81">
        <v>43</v>
      </c>
      <c r="E141" s="42">
        <f t="shared" si="4"/>
        <v>68.253968253968253</v>
      </c>
      <c r="F141" s="81">
        <v>5</v>
      </c>
      <c r="G141" s="81">
        <v>4</v>
      </c>
      <c r="H141" s="42">
        <f t="shared" si="5"/>
        <v>44.444444444444443</v>
      </c>
    </row>
    <row r="142" spans="1:8" ht="18" customHeight="1">
      <c r="A142" s="48" t="s">
        <v>203</v>
      </c>
      <c r="B142" s="48" t="s">
        <v>204</v>
      </c>
      <c r="C142" s="81">
        <v>5</v>
      </c>
      <c r="D142" s="81">
        <v>17</v>
      </c>
      <c r="E142" s="42">
        <f t="shared" si="4"/>
        <v>77.272727272727266</v>
      </c>
      <c r="F142" s="81">
        <v>1</v>
      </c>
      <c r="G142" s="81">
        <v>3</v>
      </c>
      <c r="H142" s="42">
        <f t="shared" si="5"/>
        <v>75</v>
      </c>
    </row>
    <row r="143" spans="1:8" ht="18" customHeight="1">
      <c r="A143" s="48" t="s">
        <v>319</v>
      </c>
      <c r="B143" s="48" t="s">
        <v>320</v>
      </c>
      <c r="C143" s="81">
        <v>15</v>
      </c>
      <c r="D143" s="81">
        <v>47</v>
      </c>
      <c r="E143" s="42">
        <f t="shared" si="4"/>
        <v>75.806451612903231</v>
      </c>
      <c r="F143" s="82"/>
      <c r="G143" s="81">
        <v>12</v>
      </c>
      <c r="H143" s="42">
        <f t="shared" si="5"/>
        <v>100</v>
      </c>
    </row>
    <row r="144" spans="1:8" ht="18" customHeight="1">
      <c r="A144" s="48" t="s">
        <v>137</v>
      </c>
      <c r="B144" s="48" t="s">
        <v>138</v>
      </c>
      <c r="C144" s="81">
        <v>3</v>
      </c>
      <c r="D144" s="81">
        <v>23</v>
      </c>
      <c r="E144" s="42">
        <f t="shared" si="4"/>
        <v>88.461538461538467</v>
      </c>
      <c r="F144" s="82"/>
      <c r="G144" s="81">
        <v>2</v>
      </c>
      <c r="H144" s="42">
        <f t="shared" si="5"/>
        <v>100</v>
      </c>
    </row>
    <row r="145" spans="1:8" ht="18" customHeight="1">
      <c r="A145" s="48" t="s">
        <v>362</v>
      </c>
      <c r="B145" s="48" t="s">
        <v>363</v>
      </c>
      <c r="C145" s="81">
        <v>7</v>
      </c>
      <c r="D145" s="81">
        <v>51</v>
      </c>
      <c r="E145" s="42">
        <f t="shared" si="4"/>
        <v>87.931034482758619</v>
      </c>
      <c r="F145" s="82"/>
      <c r="G145" s="81">
        <v>10</v>
      </c>
      <c r="H145" s="42">
        <f t="shared" si="5"/>
        <v>100</v>
      </c>
    </row>
    <row r="146" spans="1:8" ht="18" customHeight="1">
      <c r="A146" s="48" t="s">
        <v>337</v>
      </c>
      <c r="B146" s="48" t="s">
        <v>338</v>
      </c>
      <c r="C146" s="81">
        <v>9</v>
      </c>
      <c r="D146" s="81">
        <v>50</v>
      </c>
      <c r="E146" s="42">
        <f t="shared" si="4"/>
        <v>84.745762711864401</v>
      </c>
      <c r="F146" s="81">
        <v>3</v>
      </c>
      <c r="G146" s="81">
        <v>6</v>
      </c>
      <c r="H146" s="42">
        <f t="shared" si="5"/>
        <v>66.666666666666671</v>
      </c>
    </row>
    <row r="147" spans="1:8" ht="18" customHeight="1">
      <c r="A147" s="48" t="s">
        <v>12</v>
      </c>
      <c r="B147" s="48" t="s">
        <v>13</v>
      </c>
      <c r="C147" s="81">
        <v>2</v>
      </c>
      <c r="D147" s="81">
        <v>28</v>
      </c>
      <c r="E147" s="42">
        <f t="shared" si="4"/>
        <v>93.333333333333329</v>
      </c>
      <c r="F147" s="81">
        <v>1</v>
      </c>
      <c r="G147" s="81">
        <v>6</v>
      </c>
      <c r="H147" s="42">
        <f t="shared" si="5"/>
        <v>85.714285714285708</v>
      </c>
    </row>
    <row r="148" spans="1:8" ht="18" customHeight="1">
      <c r="A148" s="48" t="s">
        <v>139</v>
      </c>
      <c r="B148" s="48" t="s">
        <v>140</v>
      </c>
      <c r="C148" s="81">
        <v>8</v>
      </c>
      <c r="D148" s="81">
        <v>44</v>
      </c>
      <c r="E148" s="42">
        <f t="shared" si="4"/>
        <v>84.615384615384613</v>
      </c>
      <c r="F148" s="81">
        <v>1</v>
      </c>
      <c r="G148" s="81">
        <v>6</v>
      </c>
      <c r="H148" s="42">
        <f t="shared" si="5"/>
        <v>85.714285714285708</v>
      </c>
    </row>
    <row r="149" spans="1:8" ht="18" customHeight="1">
      <c r="A149" s="48" t="s">
        <v>27</v>
      </c>
      <c r="B149" s="48" t="s">
        <v>28</v>
      </c>
      <c r="C149" s="81">
        <v>9</v>
      </c>
      <c r="D149" s="81">
        <v>51</v>
      </c>
      <c r="E149" s="42">
        <f t="shared" si="4"/>
        <v>85</v>
      </c>
      <c r="F149" s="81">
        <v>2</v>
      </c>
      <c r="G149" s="81">
        <v>9</v>
      </c>
      <c r="H149" s="42">
        <f t="shared" si="5"/>
        <v>81.818181818181813</v>
      </c>
    </row>
    <row r="150" spans="1:8" ht="18" customHeight="1">
      <c r="A150" s="48" t="s">
        <v>335</v>
      </c>
      <c r="B150" s="48" t="s">
        <v>336</v>
      </c>
      <c r="C150" s="81">
        <v>3</v>
      </c>
      <c r="D150" s="81">
        <v>29</v>
      </c>
      <c r="E150" s="42">
        <f t="shared" si="4"/>
        <v>90.625</v>
      </c>
      <c r="F150" s="81">
        <v>2</v>
      </c>
      <c r="G150" s="81">
        <v>5</v>
      </c>
      <c r="H150" s="42">
        <f t="shared" si="5"/>
        <v>71.428571428571431</v>
      </c>
    </row>
    <row r="151" spans="1:8" ht="18" customHeight="1">
      <c r="A151" s="48" t="s">
        <v>82</v>
      </c>
      <c r="B151" s="48" t="s">
        <v>83</v>
      </c>
      <c r="C151" s="81">
        <v>2</v>
      </c>
      <c r="D151" s="81">
        <v>27</v>
      </c>
      <c r="E151" s="42">
        <f t="shared" si="4"/>
        <v>93.103448275862064</v>
      </c>
      <c r="F151" s="81">
        <v>1</v>
      </c>
      <c r="G151" s="81">
        <v>2</v>
      </c>
      <c r="H151" s="42">
        <f t="shared" si="5"/>
        <v>66.666666666666671</v>
      </c>
    </row>
    <row r="152" spans="1:8" ht="18" customHeight="1">
      <c r="A152" s="48" t="s">
        <v>488</v>
      </c>
      <c r="B152" s="48" t="s">
        <v>487</v>
      </c>
      <c r="C152" s="81">
        <v>8</v>
      </c>
      <c r="D152" s="81">
        <v>34</v>
      </c>
      <c r="E152" s="42">
        <f t="shared" si="4"/>
        <v>80.952380952380949</v>
      </c>
      <c r="F152" s="82"/>
      <c r="G152" s="81">
        <v>4</v>
      </c>
      <c r="H152" s="42">
        <f t="shared" si="5"/>
        <v>100</v>
      </c>
    </row>
    <row r="153" spans="1:8" ht="18" customHeight="1">
      <c r="A153" s="48" t="s">
        <v>36</v>
      </c>
      <c r="B153" s="48" t="s">
        <v>37</v>
      </c>
      <c r="C153" s="81">
        <v>10</v>
      </c>
      <c r="D153" s="81">
        <v>62</v>
      </c>
      <c r="E153" s="42">
        <f t="shared" si="4"/>
        <v>86.111111111111114</v>
      </c>
      <c r="F153" s="81">
        <v>1</v>
      </c>
      <c r="G153" s="81">
        <v>7</v>
      </c>
      <c r="H153" s="42">
        <f t="shared" si="5"/>
        <v>87.5</v>
      </c>
    </row>
    <row r="154" spans="1:8" ht="18" customHeight="1">
      <c r="A154" s="48" t="s">
        <v>190</v>
      </c>
      <c r="B154" s="48" t="s">
        <v>191</v>
      </c>
      <c r="C154" s="81">
        <v>11</v>
      </c>
      <c r="D154" s="81">
        <v>21</v>
      </c>
      <c r="E154" s="42">
        <f t="shared" si="4"/>
        <v>65.625</v>
      </c>
      <c r="F154" s="81">
        <v>1</v>
      </c>
      <c r="G154" s="81">
        <v>2</v>
      </c>
      <c r="H154" s="42">
        <f t="shared" si="5"/>
        <v>66.666666666666671</v>
      </c>
    </row>
    <row r="155" spans="1:8" ht="18" customHeight="1">
      <c r="A155" s="48" t="s">
        <v>355</v>
      </c>
      <c r="B155" s="48" t="s">
        <v>356</v>
      </c>
      <c r="C155" s="81">
        <v>7</v>
      </c>
      <c r="D155" s="81">
        <v>27</v>
      </c>
      <c r="E155" s="42">
        <f t="shared" si="4"/>
        <v>79.411764705882348</v>
      </c>
      <c r="F155" s="82"/>
      <c r="G155" s="81">
        <v>6</v>
      </c>
      <c r="H155" s="42">
        <f t="shared" si="5"/>
        <v>100</v>
      </c>
    </row>
    <row r="156" spans="1:8" ht="18" customHeight="1">
      <c r="A156" s="48" t="s">
        <v>331</v>
      </c>
      <c r="B156" s="48" t="s">
        <v>332</v>
      </c>
      <c r="C156" s="81">
        <v>7</v>
      </c>
      <c r="D156" s="81">
        <v>33</v>
      </c>
      <c r="E156" s="42">
        <f t="shared" si="4"/>
        <v>82.5</v>
      </c>
      <c r="F156" s="81">
        <v>2</v>
      </c>
      <c r="G156" s="81">
        <v>7</v>
      </c>
      <c r="H156" s="42">
        <f t="shared" si="5"/>
        <v>77.777777777777771</v>
      </c>
    </row>
    <row r="157" spans="1:8" ht="18" customHeight="1">
      <c r="A157" s="48" t="s">
        <v>529</v>
      </c>
      <c r="B157" s="48" t="s">
        <v>530</v>
      </c>
      <c r="C157" s="81">
        <v>5</v>
      </c>
      <c r="D157" s="81">
        <v>51</v>
      </c>
      <c r="E157" s="42">
        <f t="shared" si="4"/>
        <v>91.071428571428569</v>
      </c>
      <c r="F157" s="82"/>
      <c r="G157" s="81">
        <v>8</v>
      </c>
      <c r="H157" s="42">
        <f t="shared" si="5"/>
        <v>100</v>
      </c>
    </row>
    <row r="158" spans="1:8" ht="18" customHeight="1">
      <c r="A158" s="48" t="s">
        <v>33</v>
      </c>
      <c r="B158" s="48" t="s">
        <v>32</v>
      </c>
      <c r="C158" s="81">
        <v>9</v>
      </c>
      <c r="D158" s="81">
        <v>57</v>
      </c>
      <c r="E158" s="42">
        <f t="shared" si="4"/>
        <v>86.36363636363636</v>
      </c>
      <c r="F158" s="81">
        <v>1</v>
      </c>
      <c r="G158" s="81">
        <v>8</v>
      </c>
      <c r="H158" s="42">
        <f t="shared" si="5"/>
        <v>88.888888888888886</v>
      </c>
    </row>
    <row r="159" spans="1:8" ht="18" customHeight="1">
      <c r="A159" s="48" t="s">
        <v>389</v>
      </c>
      <c r="B159" s="48" t="s">
        <v>390</v>
      </c>
      <c r="C159" s="81">
        <v>94</v>
      </c>
      <c r="D159" s="81">
        <v>895</v>
      </c>
      <c r="E159" s="42">
        <f t="shared" si="4"/>
        <v>90.495449949443881</v>
      </c>
      <c r="F159" s="81">
        <v>35</v>
      </c>
      <c r="G159" s="81">
        <v>284</v>
      </c>
      <c r="H159" s="42">
        <f t="shared" si="5"/>
        <v>89.028213166144198</v>
      </c>
    </row>
    <row r="160" spans="1:8" ht="18" customHeight="1">
      <c r="A160" s="48" t="s">
        <v>369</v>
      </c>
      <c r="B160" s="48" t="s">
        <v>370</v>
      </c>
      <c r="C160" s="81">
        <v>1</v>
      </c>
      <c r="D160" s="81">
        <v>16</v>
      </c>
      <c r="E160" s="42">
        <f t="shared" si="4"/>
        <v>94.117647058823536</v>
      </c>
      <c r="F160" s="82"/>
      <c r="G160" s="82"/>
      <c r="H160" s="42" t="e">
        <f t="shared" si="5"/>
        <v>#DIV/0!</v>
      </c>
    </row>
    <row r="161" spans="1:8" ht="18" customHeight="1">
      <c r="A161" s="48" t="s">
        <v>292</v>
      </c>
      <c r="B161" s="48" t="s">
        <v>293</v>
      </c>
      <c r="C161" s="82"/>
      <c r="D161" s="81">
        <v>5</v>
      </c>
      <c r="E161" s="42">
        <f t="shared" si="4"/>
        <v>100</v>
      </c>
      <c r="F161" s="82"/>
      <c r="G161" s="82"/>
      <c r="H161" s="42" t="e">
        <f t="shared" si="5"/>
        <v>#DIV/0!</v>
      </c>
    </row>
    <row r="162" spans="1:8" ht="18" customHeight="1">
      <c r="A162" s="48" t="s">
        <v>123</v>
      </c>
      <c r="B162" s="48" t="s">
        <v>124</v>
      </c>
      <c r="C162" s="82"/>
      <c r="D162" s="81">
        <v>10</v>
      </c>
      <c r="E162" s="42">
        <f t="shared" si="4"/>
        <v>100</v>
      </c>
      <c r="F162" s="82"/>
      <c r="G162" s="82"/>
      <c r="H162" s="42" t="e">
        <f t="shared" si="5"/>
        <v>#DIV/0!</v>
      </c>
    </row>
    <row r="163" spans="1:8" ht="18" customHeight="1">
      <c r="A163" s="48" t="s">
        <v>159</v>
      </c>
      <c r="B163" s="48" t="s">
        <v>158</v>
      </c>
      <c r="C163" s="82"/>
      <c r="D163" s="81">
        <v>18</v>
      </c>
      <c r="E163" s="42">
        <f t="shared" si="4"/>
        <v>100</v>
      </c>
      <c r="F163" s="82"/>
      <c r="G163" s="81">
        <v>1</v>
      </c>
      <c r="H163" s="42">
        <f t="shared" si="5"/>
        <v>100</v>
      </c>
    </row>
    <row r="164" spans="1:8" ht="18" customHeight="1">
      <c r="A164" s="48" t="s">
        <v>163</v>
      </c>
      <c r="B164" s="48" t="s">
        <v>161</v>
      </c>
      <c r="C164" s="82"/>
      <c r="D164" s="81">
        <v>2</v>
      </c>
      <c r="E164" s="42">
        <f t="shared" si="4"/>
        <v>100</v>
      </c>
      <c r="F164" s="82"/>
      <c r="G164" s="82"/>
      <c r="H164" s="42" t="e">
        <f t="shared" si="5"/>
        <v>#DIV/0!</v>
      </c>
    </row>
    <row r="165" spans="1:8" ht="18" customHeight="1">
      <c r="A165" s="48" t="s">
        <v>25</v>
      </c>
      <c r="B165" s="48" t="s">
        <v>26</v>
      </c>
      <c r="C165" s="82"/>
      <c r="D165" s="82"/>
      <c r="E165" s="42" t="e">
        <f t="shared" si="4"/>
        <v>#DIV/0!</v>
      </c>
      <c r="F165" s="82"/>
      <c r="G165" s="82"/>
      <c r="H165" s="42" t="e">
        <f t="shared" si="5"/>
        <v>#DIV/0!</v>
      </c>
    </row>
    <row r="166" spans="1:8" ht="18" customHeight="1">
      <c r="A166" s="48" t="s">
        <v>59</v>
      </c>
      <c r="B166" s="48" t="s">
        <v>60</v>
      </c>
      <c r="C166" s="82"/>
      <c r="D166" s="81">
        <v>23</v>
      </c>
      <c r="E166" s="42">
        <f t="shared" si="4"/>
        <v>100</v>
      </c>
      <c r="F166" s="82"/>
      <c r="G166" s="81">
        <v>2</v>
      </c>
      <c r="H166" s="42">
        <f t="shared" si="5"/>
        <v>100</v>
      </c>
    </row>
    <row r="167" spans="1:8" ht="18" customHeight="1">
      <c r="A167" s="48" t="s">
        <v>151</v>
      </c>
      <c r="B167" s="48" t="s">
        <v>152</v>
      </c>
      <c r="C167" s="82"/>
      <c r="D167" s="82"/>
      <c r="E167" s="42" t="e">
        <f t="shared" si="4"/>
        <v>#DIV/0!</v>
      </c>
      <c r="F167" s="82"/>
      <c r="G167" s="82"/>
      <c r="H167" s="42" t="e">
        <f t="shared" si="5"/>
        <v>#DIV/0!</v>
      </c>
    </row>
    <row r="168" spans="1:8" ht="18" customHeight="1">
      <c r="A168" s="48" t="s">
        <v>271</v>
      </c>
      <c r="B168" s="48" t="s">
        <v>272</v>
      </c>
      <c r="C168" s="82"/>
      <c r="D168" s="81">
        <v>16</v>
      </c>
      <c r="E168" s="42">
        <f t="shared" si="4"/>
        <v>100</v>
      </c>
      <c r="F168" s="82"/>
      <c r="G168" s="81">
        <v>1</v>
      </c>
      <c r="H168" s="42">
        <f t="shared" si="5"/>
        <v>100</v>
      </c>
    </row>
    <row r="169" spans="1:8" ht="18" customHeight="1">
      <c r="A169" s="48" t="s">
        <v>310</v>
      </c>
      <c r="B169" s="48" t="s">
        <v>311</v>
      </c>
      <c r="C169" s="82"/>
      <c r="D169" s="81">
        <v>10</v>
      </c>
      <c r="E169" s="42">
        <f t="shared" si="4"/>
        <v>100</v>
      </c>
      <c r="F169" s="82"/>
      <c r="G169" s="82"/>
      <c r="H169" s="42" t="e">
        <f t="shared" si="5"/>
        <v>#DIV/0!</v>
      </c>
    </row>
    <row r="170" spans="1:8" ht="18" customHeight="1">
      <c r="A170" s="48" t="s">
        <v>427</v>
      </c>
      <c r="B170" s="48" t="s">
        <v>428</v>
      </c>
      <c r="C170" s="82"/>
      <c r="D170" s="81">
        <v>14</v>
      </c>
      <c r="E170" s="42">
        <f t="shared" si="4"/>
        <v>100</v>
      </c>
      <c r="F170" s="82"/>
      <c r="G170" s="81">
        <v>2</v>
      </c>
      <c r="H170" s="42">
        <f t="shared" si="5"/>
        <v>100</v>
      </c>
    </row>
    <row r="171" spans="1:8" ht="18" customHeight="1">
      <c r="A171" s="48" t="s">
        <v>510</v>
      </c>
      <c r="B171" s="48" t="s">
        <v>511</v>
      </c>
      <c r="C171" s="82"/>
      <c r="D171" s="81">
        <v>19</v>
      </c>
      <c r="E171" s="42">
        <f t="shared" si="4"/>
        <v>100</v>
      </c>
      <c r="F171" s="82"/>
      <c r="G171" s="82"/>
      <c r="H171" s="42" t="e">
        <f t="shared" si="5"/>
        <v>#DIV/0!</v>
      </c>
    </row>
    <row r="172" spans="1:8" ht="18" customHeight="1">
      <c r="A172" s="48" t="s">
        <v>535</v>
      </c>
      <c r="B172" s="48" t="s">
        <v>536</v>
      </c>
      <c r="C172" s="82"/>
      <c r="D172" s="81">
        <v>12</v>
      </c>
      <c r="E172" s="42">
        <f t="shared" si="4"/>
        <v>100</v>
      </c>
      <c r="F172" s="82"/>
      <c r="G172" s="81">
        <v>1</v>
      </c>
      <c r="H172" s="42">
        <f t="shared" si="5"/>
        <v>100</v>
      </c>
    </row>
    <row r="173" spans="1:8" ht="18" customHeight="1">
      <c r="A173" s="48" t="s">
        <v>433</v>
      </c>
      <c r="B173" s="48" t="s">
        <v>434</v>
      </c>
      <c r="C173" s="81">
        <v>14</v>
      </c>
      <c r="D173" s="81">
        <v>4</v>
      </c>
      <c r="E173" s="42">
        <f t="shared" si="4"/>
        <v>22.222222222222221</v>
      </c>
      <c r="F173" s="82"/>
      <c r="G173" s="81">
        <v>1</v>
      </c>
      <c r="H173" s="42">
        <f t="shared" si="5"/>
        <v>100</v>
      </c>
    </row>
    <row r="174" spans="1:8" ht="18" customHeight="1">
      <c r="A174" s="48" t="s">
        <v>555</v>
      </c>
      <c r="B174" s="48" t="s">
        <v>556</v>
      </c>
      <c r="C174" s="81">
        <v>38</v>
      </c>
      <c r="D174" s="81">
        <v>2092</v>
      </c>
      <c r="E174" s="42">
        <f t="shared" si="4"/>
        <v>98.215962441314559</v>
      </c>
      <c r="F174" s="82"/>
      <c r="G174" s="81">
        <v>201</v>
      </c>
      <c r="H174" s="42">
        <f t="shared" si="5"/>
        <v>100</v>
      </c>
    </row>
    <row r="175" spans="1:8" ht="18" customHeight="1">
      <c r="A175" s="48" t="s">
        <v>553</v>
      </c>
      <c r="B175" s="48" t="s">
        <v>554</v>
      </c>
      <c r="C175" s="82"/>
      <c r="D175" s="81">
        <v>16</v>
      </c>
      <c r="E175" s="42">
        <f t="shared" si="4"/>
        <v>100</v>
      </c>
      <c r="F175" s="82"/>
      <c r="G175" s="82"/>
      <c r="H175" s="42" t="e">
        <f t="shared" si="5"/>
        <v>#DIV/0!</v>
      </c>
    </row>
    <row r="176" spans="1:8" ht="18" customHeight="1">
      <c r="A176" s="48" t="s">
        <v>42</v>
      </c>
      <c r="B176" s="48" t="s">
        <v>41</v>
      </c>
      <c r="C176" s="82"/>
      <c r="D176" s="81">
        <v>15</v>
      </c>
      <c r="E176" s="42">
        <f t="shared" si="4"/>
        <v>100</v>
      </c>
      <c r="F176" s="82"/>
      <c r="G176" s="81">
        <v>6</v>
      </c>
      <c r="H176" s="42">
        <f t="shared" si="5"/>
        <v>100</v>
      </c>
    </row>
    <row r="177" spans="1:8" ht="18" customHeight="1">
      <c r="A177" s="48" t="s">
        <v>547</v>
      </c>
      <c r="B177" s="48" t="s">
        <v>548</v>
      </c>
      <c r="C177" s="82"/>
      <c r="D177" s="81">
        <v>10</v>
      </c>
      <c r="E177" s="42">
        <f t="shared" si="4"/>
        <v>100</v>
      </c>
      <c r="F177" s="82"/>
      <c r="G177" s="81">
        <v>2</v>
      </c>
      <c r="H177" s="42">
        <f t="shared" si="5"/>
        <v>100</v>
      </c>
    </row>
    <row r="178" spans="1:8" ht="18" customHeight="1">
      <c r="A178" s="48" t="s">
        <v>211</v>
      </c>
      <c r="B178" s="48" t="s">
        <v>212</v>
      </c>
      <c r="C178" s="82"/>
      <c r="D178" s="81">
        <v>15</v>
      </c>
      <c r="E178" s="42">
        <f t="shared" si="4"/>
        <v>100</v>
      </c>
      <c r="F178" s="82"/>
      <c r="G178" s="81">
        <v>4</v>
      </c>
      <c r="H178" s="42">
        <f t="shared" si="5"/>
        <v>100</v>
      </c>
    </row>
    <row r="179" spans="1:8" ht="18" customHeight="1">
      <c r="A179" s="48" t="s">
        <v>443</v>
      </c>
      <c r="B179" s="48" t="s">
        <v>444</v>
      </c>
      <c r="C179" s="82"/>
      <c r="D179" s="81">
        <v>43</v>
      </c>
      <c r="E179" s="42">
        <f t="shared" si="4"/>
        <v>100</v>
      </c>
      <c r="F179" s="82"/>
      <c r="G179" s="81">
        <v>1</v>
      </c>
      <c r="H179" s="42">
        <f t="shared" si="5"/>
        <v>100</v>
      </c>
    </row>
    <row r="180" spans="1:8" ht="18" customHeight="1">
      <c r="A180" s="48" t="s">
        <v>257</v>
      </c>
      <c r="B180" s="48" t="s">
        <v>258</v>
      </c>
      <c r="C180" s="82"/>
      <c r="D180" s="81">
        <v>23</v>
      </c>
      <c r="E180" s="42">
        <f t="shared" si="4"/>
        <v>100</v>
      </c>
      <c r="F180" s="82"/>
      <c r="G180" s="81">
        <v>3</v>
      </c>
      <c r="H180" s="42">
        <f t="shared" si="5"/>
        <v>100</v>
      </c>
    </row>
    <row r="181" spans="1:8" ht="18" customHeight="1">
      <c r="A181" s="48" t="s">
        <v>524</v>
      </c>
      <c r="B181" s="48" t="s">
        <v>523</v>
      </c>
      <c r="C181" s="82"/>
      <c r="D181" s="81">
        <v>7</v>
      </c>
      <c r="E181" s="42">
        <f t="shared" si="4"/>
        <v>100</v>
      </c>
      <c r="F181" s="82"/>
      <c r="G181" s="82"/>
      <c r="H181" s="42" t="e">
        <f t="shared" si="5"/>
        <v>#DIV/0!</v>
      </c>
    </row>
    <row r="182" spans="1:8" ht="18" customHeight="1">
      <c r="A182" s="48" t="s">
        <v>64</v>
      </c>
      <c r="B182" s="48" t="s">
        <v>65</v>
      </c>
      <c r="C182" s="82"/>
      <c r="D182" s="81">
        <v>130</v>
      </c>
      <c r="E182" s="42">
        <f t="shared" si="4"/>
        <v>100</v>
      </c>
      <c r="F182" s="82"/>
      <c r="G182" s="81">
        <v>31</v>
      </c>
      <c r="H182" s="42">
        <f t="shared" si="5"/>
        <v>100</v>
      </c>
    </row>
    <row r="183" spans="1:8" ht="18" customHeight="1">
      <c r="A183" s="48" t="s">
        <v>184</v>
      </c>
      <c r="B183" s="48" t="s">
        <v>185</v>
      </c>
      <c r="C183" s="82"/>
      <c r="D183" s="81">
        <v>14</v>
      </c>
      <c r="E183" s="42">
        <f t="shared" si="4"/>
        <v>100</v>
      </c>
      <c r="F183" s="82"/>
      <c r="G183" s="81">
        <v>3</v>
      </c>
      <c r="H183" s="42">
        <f t="shared" si="5"/>
        <v>100</v>
      </c>
    </row>
    <row r="184" spans="1:8" ht="18" customHeight="1">
      <c r="A184" s="48" t="s">
        <v>539</v>
      </c>
      <c r="B184" s="48" t="s">
        <v>540</v>
      </c>
      <c r="C184" s="82"/>
      <c r="D184" s="81">
        <v>46</v>
      </c>
      <c r="E184" s="42">
        <f t="shared" si="4"/>
        <v>100</v>
      </c>
      <c r="F184" s="82"/>
      <c r="G184" s="81">
        <v>5</v>
      </c>
      <c r="H184" s="42">
        <f t="shared" si="5"/>
        <v>100</v>
      </c>
    </row>
    <row r="185" spans="1:8" ht="18" customHeight="1">
      <c r="A185" s="48" t="s">
        <v>387</v>
      </c>
      <c r="B185" s="48" t="s">
        <v>388</v>
      </c>
      <c r="C185" s="82"/>
      <c r="D185" s="81">
        <v>14</v>
      </c>
      <c r="E185" s="42">
        <f t="shared" si="4"/>
        <v>100</v>
      </c>
      <c r="F185" s="82"/>
      <c r="G185" s="81">
        <v>6</v>
      </c>
      <c r="H185" s="42">
        <f t="shared" si="5"/>
        <v>100</v>
      </c>
    </row>
    <row r="186" spans="1:8" ht="18" customHeight="1">
      <c r="A186" s="48" t="s">
        <v>199</v>
      </c>
      <c r="B186" s="48" t="s">
        <v>200</v>
      </c>
      <c r="C186" s="82"/>
      <c r="D186" s="81">
        <v>16</v>
      </c>
      <c r="E186" s="42">
        <f t="shared" si="4"/>
        <v>100</v>
      </c>
      <c r="F186" s="82"/>
      <c r="G186" s="81">
        <v>3</v>
      </c>
      <c r="H186" s="42">
        <f t="shared" si="5"/>
        <v>100</v>
      </c>
    </row>
    <row r="187" spans="1:8" ht="18" customHeight="1">
      <c r="A187" s="48" t="s">
        <v>74</v>
      </c>
      <c r="B187" s="48" t="s">
        <v>75</v>
      </c>
      <c r="C187" s="82"/>
      <c r="D187" s="81">
        <v>1</v>
      </c>
      <c r="E187" s="42">
        <f t="shared" si="4"/>
        <v>100</v>
      </c>
      <c r="F187" s="82"/>
      <c r="G187" s="82"/>
      <c r="H187" s="42" t="e">
        <f t="shared" si="5"/>
        <v>#DIV/0!</v>
      </c>
    </row>
    <row r="188" spans="1:8" ht="18" customHeight="1">
      <c r="A188" s="48" t="s">
        <v>242</v>
      </c>
      <c r="B188" s="48" t="s">
        <v>243</v>
      </c>
      <c r="C188" s="82"/>
      <c r="D188" s="81">
        <v>8</v>
      </c>
      <c r="E188" s="42">
        <f t="shared" si="4"/>
        <v>100</v>
      </c>
      <c r="F188" s="82"/>
      <c r="G188" s="81">
        <v>2</v>
      </c>
      <c r="H188" s="42">
        <f t="shared" si="5"/>
        <v>100</v>
      </c>
    </row>
    <row r="189" spans="1:8" ht="18" customHeight="1">
      <c r="A189" s="48" t="s">
        <v>333</v>
      </c>
      <c r="B189" s="48" t="s">
        <v>334</v>
      </c>
      <c r="C189" s="82"/>
      <c r="D189" s="81">
        <v>7</v>
      </c>
      <c r="E189" s="42">
        <f t="shared" si="4"/>
        <v>100</v>
      </c>
      <c r="F189" s="82"/>
      <c r="G189" s="82"/>
      <c r="H189" s="42" t="e">
        <f t="shared" si="5"/>
        <v>#DIV/0!</v>
      </c>
    </row>
    <row r="190" spans="1:8" ht="18" customHeight="1">
      <c r="A190" s="48" t="s">
        <v>298</v>
      </c>
      <c r="B190" s="48" t="s">
        <v>299</v>
      </c>
      <c r="C190" s="82"/>
      <c r="D190" s="81">
        <v>18</v>
      </c>
      <c r="E190" s="42">
        <f t="shared" si="4"/>
        <v>100</v>
      </c>
      <c r="F190" s="82"/>
      <c r="G190" s="82"/>
      <c r="H190" s="42" t="e">
        <f t="shared" si="5"/>
        <v>#DIV/0!</v>
      </c>
    </row>
    <row r="191" spans="1:8" ht="18" customHeight="1">
      <c r="A191" s="48" t="s">
        <v>312</v>
      </c>
      <c r="B191" s="48" t="s">
        <v>313</v>
      </c>
      <c r="C191" s="82"/>
      <c r="D191" s="81">
        <v>22</v>
      </c>
      <c r="E191" s="42">
        <f t="shared" si="4"/>
        <v>100</v>
      </c>
      <c r="F191" s="82"/>
      <c r="G191" s="81">
        <v>4</v>
      </c>
      <c r="H191" s="42">
        <f t="shared" si="5"/>
        <v>100</v>
      </c>
    </row>
    <row r="192" spans="1:8" ht="18" customHeight="1">
      <c r="A192" s="48" t="s">
        <v>470</v>
      </c>
      <c r="B192" s="48" t="s">
        <v>471</v>
      </c>
      <c r="C192" s="82"/>
      <c r="D192" s="81">
        <v>11</v>
      </c>
      <c r="E192" s="42">
        <f t="shared" si="4"/>
        <v>100</v>
      </c>
      <c r="F192" s="82"/>
      <c r="G192" s="82"/>
      <c r="H192" s="42" t="e">
        <f t="shared" si="5"/>
        <v>#DIV/0!</v>
      </c>
    </row>
    <row r="193" spans="1:8" ht="18" customHeight="1">
      <c r="A193" s="48" t="s">
        <v>514</v>
      </c>
      <c r="B193" s="48" t="s">
        <v>515</v>
      </c>
      <c r="C193" s="82"/>
      <c r="D193" s="81">
        <v>5</v>
      </c>
      <c r="E193" s="42">
        <f t="shared" si="4"/>
        <v>100</v>
      </c>
      <c r="F193" s="82"/>
      <c r="G193" s="81">
        <v>2</v>
      </c>
      <c r="H193" s="42">
        <f t="shared" si="5"/>
        <v>100</v>
      </c>
    </row>
    <row r="194" spans="1:8" ht="18" customHeight="1">
      <c r="A194" s="48" t="s">
        <v>106</v>
      </c>
      <c r="B194" s="48" t="s">
        <v>107</v>
      </c>
      <c r="C194" s="82"/>
      <c r="D194" s="81">
        <v>4</v>
      </c>
      <c r="E194" s="42">
        <f t="shared" ref="E194:E257" si="6">(D194*100)/(D194+C194)</f>
        <v>100</v>
      </c>
      <c r="F194" s="82"/>
      <c r="G194" s="82"/>
      <c r="H194" s="42" t="e">
        <f t="shared" si="5"/>
        <v>#DIV/0!</v>
      </c>
    </row>
    <row r="195" spans="1:8" ht="18" customHeight="1">
      <c r="A195" s="48" t="s">
        <v>92</v>
      </c>
      <c r="B195" s="48" t="s">
        <v>93</v>
      </c>
      <c r="C195" s="82"/>
      <c r="D195" s="81">
        <v>25</v>
      </c>
      <c r="E195" s="42">
        <f t="shared" si="6"/>
        <v>100</v>
      </c>
      <c r="F195" s="82"/>
      <c r="G195" s="81">
        <v>4</v>
      </c>
      <c r="H195" s="42">
        <f t="shared" si="5"/>
        <v>100</v>
      </c>
    </row>
    <row r="196" spans="1:8" ht="18" customHeight="1">
      <c r="A196" s="48" t="s">
        <v>273</v>
      </c>
      <c r="B196" s="48" t="s">
        <v>274</v>
      </c>
      <c r="C196" s="82"/>
      <c r="D196" s="81">
        <v>216</v>
      </c>
      <c r="E196" s="42">
        <f t="shared" si="6"/>
        <v>100</v>
      </c>
      <c r="F196" s="82"/>
      <c r="G196" s="81">
        <v>26</v>
      </c>
      <c r="H196" s="42">
        <f t="shared" ref="H196:H259" si="7">(G196*100)/(G196+F196)</f>
        <v>100</v>
      </c>
    </row>
    <row r="197" spans="1:8" ht="18" customHeight="1">
      <c r="A197" s="48" t="s">
        <v>361</v>
      </c>
      <c r="B197" s="48" t="s">
        <v>360</v>
      </c>
      <c r="C197" s="82"/>
      <c r="D197" s="82"/>
      <c r="E197" s="42" t="e">
        <f t="shared" si="6"/>
        <v>#DIV/0!</v>
      </c>
      <c r="F197" s="82"/>
      <c r="G197" s="82"/>
      <c r="H197" s="42" t="e">
        <f t="shared" si="7"/>
        <v>#DIV/0!</v>
      </c>
    </row>
    <row r="198" spans="1:8" ht="18" customHeight="1">
      <c r="A198" s="48" t="s">
        <v>468</v>
      </c>
      <c r="B198" s="48" t="s">
        <v>469</v>
      </c>
      <c r="C198" s="82"/>
      <c r="D198" s="81">
        <v>1</v>
      </c>
      <c r="E198" s="42">
        <f t="shared" si="6"/>
        <v>100</v>
      </c>
      <c r="F198" s="82"/>
      <c r="G198" s="81">
        <v>1</v>
      </c>
      <c r="H198" s="42">
        <f t="shared" si="7"/>
        <v>100</v>
      </c>
    </row>
    <row r="199" spans="1:8" ht="18" customHeight="1">
      <c r="A199" s="48" t="s">
        <v>531</v>
      </c>
      <c r="B199" s="48" t="s">
        <v>532</v>
      </c>
      <c r="C199" s="81">
        <v>1570</v>
      </c>
      <c r="D199" s="81">
        <v>429</v>
      </c>
      <c r="E199" s="42">
        <f t="shared" si="6"/>
        <v>21.460730365182592</v>
      </c>
      <c r="F199" s="82"/>
      <c r="G199" s="81">
        <v>284</v>
      </c>
      <c r="H199" s="42">
        <f t="shared" si="7"/>
        <v>100</v>
      </c>
    </row>
    <row r="200" spans="1:8" ht="18" customHeight="1">
      <c r="A200" s="48" t="s">
        <v>376</v>
      </c>
      <c r="B200" s="48" t="s">
        <v>377</v>
      </c>
      <c r="C200" s="82"/>
      <c r="D200" s="81">
        <v>15</v>
      </c>
      <c r="E200" s="42">
        <f t="shared" si="6"/>
        <v>100</v>
      </c>
      <c r="F200" s="82"/>
      <c r="G200" s="81">
        <v>4</v>
      </c>
      <c r="H200" s="42">
        <f t="shared" si="7"/>
        <v>100</v>
      </c>
    </row>
    <row r="201" spans="1:8" ht="18" customHeight="1">
      <c r="A201" s="48" t="s">
        <v>504</v>
      </c>
      <c r="B201" s="48" t="s">
        <v>505</v>
      </c>
      <c r="C201" s="82"/>
      <c r="D201" s="81">
        <v>129</v>
      </c>
      <c r="E201" s="42">
        <f t="shared" si="6"/>
        <v>100</v>
      </c>
      <c r="F201" s="82"/>
      <c r="G201" s="81">
        <v>39</v>
      </c>
      <c r="H201" s="42">
        <f t="shared" si="7"/>
        <v>100</v>
      </c>
    </row>
    <row r="202" spans="1:8" ht="18" customHeight="1">
      <c r="A202" s="48" t="s">
        <v>16</v>
      </c>
      <c r="B202" s="48" t="s">
        <v>17</v>
      </c>
      <c r="C202" s="82"/>
      <c r="D202" s="81">
        <v>53</v>
      </c>
      <c r="E202" s="42">
        <f t="shared" si="6"/>
        <v>100</v>
      </c>
      <c r="F202" s="82"/>
      <c r="G202" s="81">
        <v>37</v>
      </c>
      <c r="H202" s="42">
        <f t="shared" si="7"/>
        <v>100</v>
      </c>
    </row>
    <row r="203" spans="1:8" ht="18" customHeight="1">
      <c r="A203" s="48" t="s">
        <v>304</v>
      </c>
      <c r="B203" s="48" t="s">
        <v>305</v>
      </c>
      <c r="C203" s="82"/>
      <c r="D203" s="81">
        <v>20</v>
      </c>
      <c r="E203" s="42">
        <f t="shared" si="6"/>
        <v>100</v>
      </c>
      <c r="F203" s="82"/>
      <c r="G203" s="81">
        <v>4</v>
      </c>
      <c r="H203" s="42">
        <f t="shared" si="7"/>
        <v>100</v>
      </c>
    </row>
    <row r="204" spans="1:8" ht="18" customHeight="1">
      <c r="A204" s="48" t="s">
        <v>537</v>
      </c>
      <c r="B204" s="48" t="s">
        <v>538</v>
      </c>
      <c r="C204" s="82"/>
      <c r="D204" s="81">
        <v>18</v>
      </c>
      <c r="E204" s="42">
        <f t="shared" si="6"/>
        <v>100</v>
      </c>
      <c r="F204" s="82"/>
      <c r="G204" s="81">
        <v>9</v>
      </c>
      <c r="H204" s="42">
        <f t="shared" si="7"/>
        <v>100</v>
      </c>
    </row>
    <row r="205" spans="1:8" ht="18" customHeight="1">
      <c r="A205" s="48" t="s">
        <v>117</v>
      </c>
      <c r="B205" s="48" t="s">
        <v>118</v>
      </c>
      <c r="C205" s="82"/>
      <c r="D205" s="81">
        <v>46</v>
      </c>
      <c r="E205" s="42">
        <f t="shared" si="6"/>
        <v>100</v>
      </c>
      <c r="F205" s="82"/>
      <c r="G205" s="81">
        <v>29</v>
      </c>
      <c r="H205" s="42">
        <f t="shared" si="7"/>
        <v>100</v>
      </c>
    </row>
    <row r="206" spans="1:8" ht="18" customHeight="1">
      <c r="A206" s="48" t="s">
        <v>321</v>
      </c>
      <c r="B206" s="48" t="s">
        <v>322</v>
      </c>
      <c r="C206" s="82"/>
      <c r="D206" s="81">
        <v>6</v>
      </c>
      <c r="E206" s="42">
        <f t="shared" si="6"/>
        <v>100</v>
      </c>
      <c r="F206" s="82"/>
      <c r="G206" s="81">
        <v>3</v>
      </c>
      <c r="H206" s="42">
        <f t="shared" si="7"/>
        <v>100</v>
      </c>
    </row>
    <row r="207" spans="1:8" ht="18" customHeight="1">
      <c r="A207" s="48" t="s">
        <v>285</v>
      </c>
      <c r="B207" s="48" t="s">
        <v>284</v>
      </c>
      <c r="C207" s="82"/>
      <c r="D207" s="81">
        <v>11</v>
      </c>
      <c r="E207" s="42">
        <f t="shared" si="6"/>
        <v>100</v>
      </c>
      <c r="F207" s="82"/>
      <c r="G207" s="81">
        <v>3</v>
      </c>
      <c r="H207" s="42">
        <f t="shared" si="7"/>
        <v>100</v>
      </c>
    </row>
    <row r="208" spans="1:8" ht="18" customHeight="1">
      <c r="A208" s="48" t="s">
        <v>252</v>
      </c>
      <c r="B208" s="48" t="s">
        <v>253</v>
      </c>
      <c r="C208" s="81">
        <v>9</v>
      </c>
      <c r="D208" s="81">
        <v>3207</v>
      </c>
      <c r="E208" s="42">
        <f t="shared" si="6"/>
        <v>99.72014925373135</v>
      </c>
      <c r="F208" s="82"/>
      <c r="G208" s="81">
        <v>358</v>
      </c>
      <c r="H208" s="42">
        <f t="shared" si="7"/>
        <v>100</v>
      </c>
    </row>
    <row r="209" spans="1:8" ht="18" customHeight="1">
      <c r="A209" s="48" t="s">
        <v>250</v>
      </c>
      <c r="B209" s="48" t="s">
        <v>251</v>
      </c>
      <c r="C209" s="82"/>
      <c r="D209" s="81">
        <v>24</v>
      </c>
      <c r="E209" s="42">
        <f t="shared" si="6"/>
        <v>100</v>
      </c>
      <c r="F209" s="82"/>
      <c r="G209" s="81">
        <v>8</v>
      </c>
      <c r="H209" s="42">
        <f t="shared" si="7"/>
        <v>100</v>
      </c>
    </row>
    <row r="210" spans="1:8" ht="18" customHeight="1">
      <c r="A210" s="48" t="s">
        <v>495</v>
      </c>
      <c r="B210" s="48" t="s">
        <v>496</v>
      </c>
      <c r="C210" s="82"/>
      <c r="D210" s="81">
        <v>29</v>
      </c>
      <c r="E210" s="42">
        <f t="shared" si="6"/>
        <v>100</v>
      </c>
      <c r="F210" s="82"/>
      <c r="G210" s="81">
        <v>2</v>
      </c>
      <c r="H210" s="42">
        <f t="shared" si="7"/>
        <v>100</v>
      </c>
    </row>
    <row r="211" spans="1:8" ht="18" customHeight="1">
      <c r="A211" s="48" t="s">
        <v>543</v>
      </c>
      <c r="B211" s="48" t="s">
        <v>544</v>
      </c>
      <c r="C211" s="81">
        <v>3</v>
      </c>
      <c r="D211" s="81">
        <v>30</v>
      </c>
      <c r="E211" s="42">
        <f t="shared" si="6"/>
        <v>90.909090909090907</v>
      </c>
      <c r="F211" s="82"/>
      <c r="G211" s="81">
        <v>5</v>
      </c>
      <c r="H211" s="42">
        <f t="shared" si="7"/>
        <v>100</v>
      </c>
    </row>
    <row r="212" spans="1:8" ht="18" customHeight="1">
      <c r="A212" s="48" t="s">
        <v>545</v>
      </c>
      <c r="B212" s="48" t="s">
        <v>546</v>
      </c>
      <c r="C212" s="81">
        <v>4</v>
      </c>
      <c r="D212" s="81">
        <v>158</v>
      </c>
      <c r="E212" s="42">
        <f t="shared" si="6"/>
        <v>97.53086419753086</v>
      </c>
      <c r="F212" s="82"/>
      <c r="G212" s="81">
        <v>46</v>
      </c>
      <c r="H212" s="42">
        <f t="shared" si="7"/>
        <v>100</v>
      </c>
    </row>
    <row r="213" spans="1:8" ht="18" customHeight="1">
      <c r="A213" s="48" t="s">
        <v>215</v>
      </c>
      <c r="B213" s="48" t="s">
        <v>216</v>
      </c>
      <c r="C213" s="82"/>
      <c r="D213" s="81">
        <v>76</v>
      </c>
      <c r="E213" s="42">
        <f t="shared" si="6"/>
        <v>100</v>
      </c>
      <c r="F213" s="82"/>
      <c r="G213" s="81">
        <v>18</v>
      </c>
      <c r="H213" s="42">
        <f t="shared" si="7"/>
        <v>100</v>
      </c>
    </row>
    <row r="214" spans="1:8" ht="18" customHeight="1">
      <c r="A214" s="48" t="s">
        <v>458</v>
      </c>
      <c r="B214" s="48" t="s">
        <v>459</v>
      </c>
      <c r="C214" s="82"/>
      <c r="D214" s="81">
        <v>39</v>
      </c>
      <c r="E214" s="42">
        <f t="shared" si="6"/>
        <v>100</v>
      </c>
      <c r="F214" s="82"/>
      <c r="G214" s="81">
        <v>5</v>
      </c>
      <c r="H214" s="42">
        <f t="shared" si="7"/>
        <v>100</v>
      </c>
    </row>
    <row r="215" spans="1:8" ht="18" customHeight="1">
      <c r="A215" s="48" t="s">
        <v>102</v>
      </c>
      <c r="B215" s="48" t="s">
        <v>103</v>
      </c>
      <c r="C215" s="82"/>
      <c r="D215" s="81">
        <v>225</v>
      </c>
      <c r="E215" s="42">
        <f t="shared" si="6"/>
        <v>100</v>
      </c>
      <c r="F215" s="82"/>
      <c r="G215" s="81">
        <v>42</v>
      </c>
      <c r="H215" s="42">
        <f t="shared" si="7"/>
        <v>100</v>
      </c>
    </row>
    <row r="216" spans="1:8" ht="18" customHeight="1">
      <c r="A216" s="48" t="s">
        <v>525</v>
      </c>
      <c r="B216" s="48" t="s">
        <v>526</v>
      </c>
      <c r="C216" s="81">
        <v>2</v>
      </c>
      <c r="D216" s="81">
        <v>30</v>
      </c>
      <c r="E216" s="42">
        <f t="shared" si="6"/>
        <v>93.75</v>
      </c>
      <c r="F216" s="82"/>
      <c r="G216" s="81">
        <v>8</v>
      </c>
      <c r="H216" s="42">
        <f t="shared" si="7"/>
        <v>100</v>
      </c>
    </row>
    <row r="217" spans="1:8" ht="18" customHeight="1">
      <c r="A217" s="48" t="s">
        <v>407</v>
      </c>
      <c r="B217" s="48" t="s">
        <v>408</v>
      </c>
      <c r="C217" s="81">
        <v>8</v>
      </c>
      <c r="D217" s="81">
        <v>280</v>
      </c>
      <c r="E217" s="42">
        <f t="shared" si="6"/>
        <v>97.222222222222229</v>
      </c>
      <c r="F217" s="81">
        <v>6</v>
      </c>
      <c r="G217" s="81">
        <v>79</v>
      </c>
      <c r="H217" s="42">
        <f t="shared" si="7"/>
        <v>92.941176470588232</v>
      </c>
    </row>
    <row r="218" spans="1:8" ht="18" customHeight="1">
      <c r="A218" s="48" t="s">
        <v>403</v>
      </c>
      <c r="B218" s="48" t="s">
        <v>404</v>
      </c>
      <c r="C218" s="81">
        <v>1</v>
      </c>
      <c r="D218" s="81">
        <v>15</v>
      </c>
      <c r="E218" s="42">
        <f t="shared" si="6"/>
        <v>93.75</v>
      </c>
      <c r="F218" s="82"/>
      <c r="G218" s="82"/>
      <c r="H218" s="42" t="e">
        <f t="shared" si="7"/>
        <v>#DIV/0!</v>
      </c>
    </row>
    <row r="219" spans="1:8" ht="18" customHeight="1">
      <c r="A219" s="48" t="s">
        <v>108</v>
      </c>
      <c r="B219" s="48" t="s">
        <v>109</v>
      </c>
      <c r="C219" s="82"/>
      <c r="D219" s="81">
        <v>11</v>
      </c>
      <c r="E219" s="42">
        <f t="shared" si="6"/>
        <v>100</v>
      </c>
      <c r="F219" s="82"/>
      <c r="G219" s="82"/>
      <c r="H219" s="42" t="e">
        <f t="shared" si="7"/>
        <v>#DIV/0!</v>
      </c>
    </row>
    <row r="220" spans="1:8" ht="18" customHeight="1">
      <c r="A220" s="48" t="s">
        <v>325</v>
      </c>
      <c r="B220" s="48" t="s">
        <v>326</v>
      </c>
      <c r="C220" s="81">
        <v>2</v>
      </c>
      <c r="D220" s="81">
        <v>12</v>
      </c>
      <c r="E220" s="42">
        <f t="shared" si="6"/>
        <v>85.714285714285708</v>
      </c>
      <c r="F220" s="82"/>
      <c r="G220" s="82"/>
      <c r="H220" s="42" t="e">
        <f t="shared" si="7"/>
        <v>#DIV/0!</v>
      </c>
    </row>
    <row r="221" spans="1:8" ht="18" customHeight="1">
      <c r="A221" s="48" t="s">
        <v>431</v>
      </c>
      <c r="B221" s="48" t="s">
        <v>432</v>
      </c>
      <c r="C221" s="82"/>
      <c r="D221" s="81">
        <v>11</v>
      </c>
      <c r="E221" s="42">
        <f t="shared" si="6"/>
        <v>100</v>
      </c>
      <c r="F221" s="82"/>
      <c r="G221" s="82"/>
      <c r="H221" s="42" t="e">
        <f t="shared" si="7"/>
        <v>#DIV/0!</v>
      </c>
    </row>
    <row r="222" spans="1:8" ht="18" customHeight="1">
      <c r="A222" s="48" t="s">
        <v>198</v>
      </c>
      <c r="B222" s="48" t="s">
        <v>197</v>
      </c>
      <c r="C222" s="82"/>
      <c r="D222" s="82"/>
      <c r="E222" s="42" t="e">
        <f t="shared" si="6"/>
        <v>#DIV/0!</v>
      </c>
      <c r="F222" s="82"/>
      <c r="G222" s="82"/>
      <c r="H222" s="42" t="e">
        <f t="shared" si="7"/>
        <v>#DIV/0!</v>
      </c>
    </row>
    <row r="223" spans="1:8" ht="18" customHeight="1">
      <c r="A223" s="48" t="s">
        <v>456</v>
      </c>
      <c r="B223" s="48" t="s">
        <v>457</v>
      </c>
      <c r="C223" s="82"/>
      <c r="D223" s="81">
        <v>17</v>
      </c>
      <c r="E223" s="42">
        <f t="shared" si="6"/>
        <v>100</v>
      </c>
      <c r="F223" s="82"/>
      <c r="G223" s="82"/>
      <c r="H223" s="42" t="e">
        <f t="shared" si="7"/>
        <v>#DIV/0!</v>
      </c>
    </row>
    <row r="224" spans="1:8" ht="18" customHeight="1">
      <c r="A224" s="48" t="s">
        <v>405</v>
      </c>
      <c r="B224" s="48" t="s">
        <v>406</v>
      </c>
      <c r="C224" s="82"/>
      <c r="D224" s="81">
        <v>7</v>
      </c>
      <c r="E224" s="42">
        <f t="shared" si="6"/>
        <v>100</v>
      </c>
      <c r="F224" s="82"/>
      <c r="G224" s="82"/>
      <c r="H224" s="42" t="e">
        <f t="shared" si="7"/>
        <v>#DIV/0!</v>
      </c>
    </row>
    <row r="225" spans="1:8" ht="18" customHeight="1">
      <c r="A225" s="48" t="s">
        <v>439</v>
      </c>
      <c r="B225" s="48" t="s">
        <v>440</v>
      </c>
      <c r="C225" s="81">
        <v>1</v>
      </c>
      <c r="D225" s="81">
        <v>6</v>
      </c>
      <c r="E225" s="42">
        <f t="shared" si="6"/>
        <v>85.714285714285708</v>
      </c>
      <c r="F225" s="82"/>
      <c r="G225" s="82"/>
      <c r="H225" s="42" t="e">
        <f t="shared" si="7"/>
        <v>#DIV/0!</v>
      </c>
    </row>
    <row r="226" spans="1:8" ht="18" customHeight="1">
      <c r="A226" s="48" t="s">
        <v>237</v>
      </c>
      <c r="B226" s="48" t="s">
        <v>238</v>
      </c>
      <c r="C226" s="81">
        <v>65</v>
      </c>
      <c r="D226" s="81">
        <v>586</v>
      </c>
      <c r="E226" s="42">
        <f t="shared" si="6"/>
        <v>90.015360983102923</v>
      </c>
      <c r="F226" s="82"/>
      <c r="G226" s="81">
        <v>77</v>
      </c>
      <c r="H226" s="42">
        <f t="shared" si="7"/>
        <v>100</v>
      </c>
    </row>
    <row r="227" spans="1:8" ht="18" customHeight="1">
      <c r="A227" s="48" t="s">
        <v>239</v>
      </c>
      <c r="B227" s="48" t="s">
        <v>238</v>
      </c>
      <c r="C227" s="82"/>
      <c r="D227" s="81">
        <v>2</v>
      </c>
      <c r="E227" s="42">
        <f t="shared" si="6"/>
        <v>100</v>
      </c>
      <c r="F227" s="82"/>
      <c r="G227" s="82"/>
      <c r="H227" s="42" t="e">
        <f t="shared" si="7"/>
        <v>#DIV/0!</v>
      </c>
    </row>
    <row r="228" spans="1:8" ht="18" customHeight="1">
      <c r="A228" s="48" t="s">
        <v>397</v>
      </c>
      <c r="B228" s="48" t="s">
        <v>398</v>
      </c>
      <c r="C228" s="81">
        <v>11</v>
      </c>
      <c r="D228" s="81">
        <v>38</v>
      </c>
      <c r="E228" s="42">
        <f t="shared" si="6"/>
        <v>77.551020408163268</v>
      </c>
      <c r="F228" s="81">
        <v>1</v>
      </c>
      <c r="G228" s="81">
        <v>7</v>
      </c>
      <c r="H228" s="42">
        <f t="shared" si="7"/>
        <v>87.5</v>
      </c>
    </row>
    <row r="229" spans="1:8" ht="18" customHeight="1">
      <c r="A229" s="48" t="s">
        <v>174</v>
      </c>
      <c r="B229" s="48" t="s">
        <v>175</v>
      </c>
      <c r="C229" s="81">
        <v>8</v>
      </c>
      <c r="D229" s="81">
        <v>55</v>
      </c>
      <c r="E229" s="42">
        <f t="shared" si="6"/>
        <v>87.301587301587304</v>
      </c>
      <c r="F229" s="82"/>
      <c r="G229" s="81">
        <v>6</v>
      </c>
      <c r="H229" s="42">
        <f t="shared" si="7"/>
        <v>100</v>
      </c>
    </row>
    <row r="230" spans="1:8" ht="18" customHeight="1">
      <c r="A230" s="48" t="s">
        <v>72</v>
      </c>
      <c r="B230" s="48" t="s">
        <v>73</v>
      </c>
      <c r="C230" s="81">
        <v>10</v>
      </c>
      <c r="D230" s="81">
        <v>65</v>
      </c>
      <c r="E230" s="42">
        <f t="shared" si="6"/>
        <v>86.666666666666671</v>
      </c>
      <c r="F230" s="82"/>
      <c r="G230" s="81">
        <v>2</v>
      </c>
      <c r="H230" s="42">
        <f t="shared" si="7"/>
        <v>100</v>
      </c>
    </row>
    <row r="231" spans="1:8" ht="18" customHeight="1">
      <c r="A231" s="48" t="s">
        <v>255</v>
      </c>
      <c r="B231" s="48" t="s">
        <v>256</v>
      </c>
      <c r="C231" s="81">
        <v>5</v>
      </c>
      <c r="D231" s="81">
        <v>12</v>
      </c>
      <c r="E231" s="42">
        <f t="shared" si="6"/>
        <v>70.588235294117652</v>
      </c>
      <c r="F231" s="82"/>
      <c r="G231" s="81">
        <v>1</v>
      </c>
      <c r="H231" s="42">
        <f t="shared" si="7"/>
        <v>100</v>
      </c>
    </row>
    <row r="232" spans="1:8" ht="18" customHeight="1">
      <c r="A232" s="48" t="s">
        <v>88</v>
      </c>
      <c r="B232" s="48" t="s">
        <v>89</v>
      </c>
      <c r="C232" s="82"/>
      <c r="D232" s="82"/>
      <c r="E232" s="42" t="e">
        <f t="shared" si="6"/>
        <v>#DIV/0!</v>
      </c>
      <c r="F232" s="82"/>
      <c r="G232" s="82"/>
      <c r="H232" s="42" t="e">
        <f t="shared" si="7"/>
        <v>#DIV/0!</v>
      </c>
    </row>
    <row r="233" spans="1:8" ht="18" customHeight="1">
      <c r="A233" s="48" t="s">
        <v>503</v>
      </c>
      <c r="B233" s="48" t="s">
        <v>502</v>
      </c>
      <c r="C233" s="81">
        <v>22</v>
      </c>
      <c r="D233" s="81">
        <v>22</v>
      </c>
      <c r="E233" s="42">
        <f t="shared" si="6"/>
        <v>50</v>
      </c>
      <c r="F233" s="81">
        <v>3</v>
      </c>
      <c r="G233" s="81">
        <v>2</v>
      </c>
      <c r="H233" s="42">
        <f t="shared" si="7"/>
        <v>40</v>
      </c>
    </row>
    <row r="234" spans="1:8" ht="18" customHeight="1">
      <c r="A234" s="48" t="s">
        <v>399</v>
      </c>
      <c r="B234" s="48" t="s">
        <v>400</v>
      </c>
      <c r="C234" s="81">
        <v>18</v>
      </c>
      <c r="D234" s="81">
        <v>636</v>
      </c>
      <c r="E234" s="42">
        <f t="shared" si="6"/>
        <v>97.247706422018354</v>
      </c>
      <c r="F234" s="81">
        <v>10</v>
      </c>
      <c r="G234" s="81">
        <v>83</v>
      </c>
      <c r="H234" s="42">
        <f t="shared" si="7"/>
        <v>89.247311827956992</v>
      </c>
    </row>
    <row r="235" spans="1:8" ht="18" customHeight="1">
      <c r="A235" s="48" t="s">
        <v>345</v>
      </c>
      <c r="B235" s="48" t="s">
        <v>346</v>
      </c>
      <c r="C235" s="82"/>
      <c r="D235" s="82"/>
      <c r="E235" s="42" t="e">
        <f t="shared" si="6"/>
        <v>#DIV/0!</v>
      </c>
      <c r="F235" s="82"/>
      <c r="G235" s="82"/>
      <c r="H235" s="42" t="e">
        <f t="shared" si="7"/>
        <v>#DIV/0!</v>
      </c>
    </row>
    <row r="236" spans="1:8" ht="18" customHeight="1">
      <c r="A236" s="48" t="s">
        <v>225</v>
      </c>
      <c r="B236" s="48" t="s">
        <v>226</v>
      </c>
      <c r="C236" s="82"/>
      <c r="D236" s="82"/>
      <c r="E236" s="42" t="e">
        <f t="shared" si="6"/>
        <v>#DIV/0!</v>
      </c>
      <c r="F236" s="82"/>
      <c r="G236" s="82"/>
      <c r="H236" s="42" t="e">
        <f t="shared" si="7"/>
        <v>#DIV/0!</v>
      </c>
    </row>
    <row r="237" spans="1:8" ht="18" customHeight="1">
      <c r="A237" s="48" t="s">
        <v>149</v>
      </c>
      <c r="B237" s="48" t="s">
        <v>150</v>
      </c>
      <c r="C237" s="82"/>
      <c r="D237" s="82"/>
      <c r="E237" s="42" t="e">
        <f t="shared" si="6"/>
        <v>#DIV/0!</v>
      </c>
      <c r="F237" s="82"/>
      <c r="G237" s="82"/>
      <c r="H237" s="42" t="e">
        <f t="shared" si="7"/>
        <v>#DIV/0!</v>
      </c>
    </row>
    <row r="238" spans="1:8" ht="18" customHeight="1">
      <c r="A238" s="48" t="s">
        <v>508</v>
      </c>
      <c r="B238" s="48" t="s">
        <v>509</v>
      </c>
      <c r="C238" s="82"/>
      <c r="D238" s="82"/>
      <c r="E238" s="42" t="e">
        <f t="shared" si="6"/>
        <v>#DIV/0!</v>
      </c>
      <c r="F238" s="82"/>
      <c r="G238" s="82"/>
      <c r="H238" s="42" t="e">
        <f t="shared" si="7"/>
        <v>#DIV/0!</v>
      </c>
    </row>
    <row r="239" spans="1:8" ht="18" customHeight="1">
      <c r="A239" s="48" t="s">
        <v>506</v>
      </c>
      <c r="B239" s="48" t="s">
        <v>507</v>
      </c>
      <c r="C239" s="82"/>
      <c r="D239" s="82"/>
      <c r="E239" s="42" t="e">
        <f t="shared" si="6"/>
        <v>#DIV/0!</v>
      </c>
      <c r="F239" s="82"/>
      <c r="G239" s="82"/>
      <c r="H239" s="42" t="e">
        <f t="shared" si="7"/>
        <v>#DIV/0!</v>
      </c>
    </row>
    <row r="240" spans="1:8" ht="18" customHeight="1">
      <c r="A240" s="48" t="s">
        <v>125</v>
      </c>
      <c r="B240" s="48" t="s">
        <v>126</v>
      </c>
      <c r="C240" s="82"/>
      <c r="D240" s="82"/>
      <c r="E240" s="42" t="e">
        <f t="shared" si="6"/>
        <v>#DIV/0!</v>
      </c>
      <c r="F240" s="82"/>
      <c r="G240" s="82"/>
      <c r="H240" s="42" t="e">
        <f t="shared" si="7"/>
        <v>#DIV/0!</v>
      </c>
    </row>
    <row r="241" spans="1:8" ht="18" customHeight="1">
      <c r="A241" s="48" t="s">
        <v>480</v>
      </c>
      <c r="B241" s="48" t="s">
        <v>481</v>
      </c>
      <c r="C241" s="82"/>
      <c r="D241" s="82"/>
      <c r="E241" s="42" t="e">
        <f t="shared" si="6"/>
        <v>#DIV/0!</v>
      </c>
      <c r="F241" s="82"/>
      <c r="G241" s="82"/>
      <c r="H241" s="42" t="e">
        <f t="shared" si="7"/>
        <v>#DIV/0!</v>
      </c>
    </row>
    <row r="242" spans="1:8" ht="18" customHeight="1">
      <c r="A242" s="48" t="s">
        <v>347</v>
      </c>
      <c r="B242" s="48" t="s">
        <v>348</v>
      </c>
      <c r="C242" s="82"/>
      <c r="D242" s="82"/>
      <c r="E242" s="42" t="e">
        <f t="shared" si="6"/>
        <v>#DIV/0!</v>
      </c>
      <c r="F242" s="82"/>
      <c r="G242" s="82"/>
      <c r="H242" s="42" t="e">
        <f t="shared" si="7"/>
        <v>#DIV/0!</v>
      </c>
    </row>
    <row r="243" spans="1:8" ht="18" customHeight="1">
      <c r="A243" s="48" t="s">
        <v>357</v>
      </c>
      <c r="B243" s="48" t="s">
        <v>358</v>
      </c>
      <c r="C243" s="81">
        <v>499</v>
      </c>
      <c r="D243" s="81">
        <v>2843</v>
      </c>
      <c r="E243" s="42">
        <f t="shared" si="6"/>
        <v>85.068821065230395</v>
      </c>
      <c r="F243" s="81">
        <v>103</v>
      </c>
      <c r="G243" s="81">
        <v>144</v>
      </c>
      <c r="H243" s="42">
        <f t="shared" si="7"/>
        <v>58.299595141700408</v>
      </c>
    </row>
    <row r="244" spans="1:8" ht="18" customHeight="1">
      <c r="A244" s="48" t="s">
        <v>96</v>
      </c>
      <c r="B244" s="48" t="s">
        <v>97</v>
      </c>
      <c r="C244" s="81">
        <v>19</v>
      </c>
      <c r="D244" s="81">
        <v>12</v>
      </c>
      <c r="E244" s="42">
        <f t="shared" si="6"/>
        <v>38.70967741935484</v>
      </c>
      <c r="F244" s="82"/>
      <c r="G244" s="82"/>
      <c r="H244" s="42" t="e">
        <f t="shared" si="7"/>
        <v>#DIV/0!</v>
      </c>
    </row>
    <row r="245" spans="1:8" ht="18" customHeight="1">
      <c r="A245" s="48" t="s">
        <v>104</v>
      </c>
      <c r="B245" s="48" t="s">
        <v>105</v>
      </c>
      <c r="C245" s="81">
        <v>16</v>
      </c>
      <c r="D245" s="81">
        <v>12</v>
      </c>
      <c r="E245" s="42">
        <f t="shared" si="6"/>
        <v>42.857142857142854</v>
      </c>
      <c r="F245" s="82"/>
      <c r="G245" s="82"/>
      <c r="H245" s="42" t="e">
        <f t="shared" si="7"/>
        <v>#DIV/0!</v>
      </c>
    </row>
    <row r="246" spans="1:8" ht="18" customHeight="1">
      <c r="A246" s="48" t="s">
        <v>182</v>
      </c>
      <c r="B246" s="48" t="s">
        <v>183</v>
      </c>
      <c r="C246" s="81">
        <v>10</v>
      </c>
      <c r="D246" s="81">
        <v>11</v>
      </c>
      <c r="E246" s="42">
        <f t="shared" si="6"/>
        <v>52.38095238095238</v>
      </c>
      <c r="F246" s="82"/>
      <c r="G246" s="82"/>
      <c r="H246" s="42" t="e">
        <f t="shared" si="7"/>
        <v>#DIV/0!</v>
      </c>
    </row>
    <row r="247" spans="1:8" ht="18" customHeight="1">
      <c r="A247" s="48" t="s">
        <v>367</v>
      </c>
      <c r="B247" s="48" t="s">
        <v>368</v>
      </c>
      <c r="C247" s="82"/>
      <c r="D247" s="82"/>
      <c r="E247" s="42" t="e">
        <f t="shared" si="6"/>
        <v>#DIV/0!</v>
      </c>
      <c r="F247" s="82"/>
      <c r="G247" s="82"/>
      <c r="H247" s="42" t="e">
        <f t="shared" si="7"/>
        <v>#DIV/0!</v>
      </c>
    </row>
    <row r="248" spans="1:8" ht="18" customHeight="1">
      <c r="A248" s="48" t="s">
        <v>393</v>
      </c>
      <c r="B248" s="48" t="s">
        <v>394</v>
      </c>
      <c r="C248" s="81">
        <v>11</v>
      </c>
      <c r="D248" s="81">
        <v>8</v>
      </c>
      <c r="E248" s="42">
        <f t="shared" si="6"/>
        <v>42.10526315789474</v>
      </c>
      <c r="F248" s="82"/>
      <c r="G248" s="82"/>
      <c r="H248" s="42" t="e">
        <f t="shared" si="7"/>
        <v>#DIV/0!</v>
      </c>
    </row>
    <row r="249" spans="1:8" ht="18" customHeight="1">
      <c r="A249" s="48" t="s">
        <v>314</v>
      </c>
      <c r="B249" s="48" t="s">
        <v>315</v>
      </c>
      <c r="C249" s="81">
        <v>20</v>
      </c>
      <c r="D249" s="81">
        <v>28</v>
      </c>
      <c r="E249" s="42">
        <f t="shared" si="6"/>
        <v>58.333333333333336</v>
      </c>
      <c r="F249" s="82"/>
      <c r="G249" s="82"/>
      <c r="H249" s="42" t="e">
        <f t="shared" si="7"/>
        <v>#DIV/0!</v>
      </c>
    </row>
    <row r="250" spans="1:8" ht="18" customHeight="1">
      <c r="A250" s="48" t="s">
        <v>235</v>
      </c>
      <c r="B250" s="48" t="s">
        <v>236</v>
      </c>
      <c r="C250" s="81">
        <v>12</v>
      </c>
      <c r="D250" s="81">
        <v>35</v>
      </c>
      <c r="E250" s="42">
        <f t="shared" si="6"/>
        <v>74.468085106382972</v>
      </c>
      <c r="F250" s="82"/>
      <c r="G250" s="82"/>
      <c r="H250" s="42" t="e">
        <f t="shared" si="7"/>
        <v>#DIV/0!</v>
      </c>
    </row>
    <row r="251" spans="1:8" ht="18" customHeight="1">
      <c r="A251" s="48" t="s">
        <v>145</v>
      </c>
      <c r="B251" s="48" t="s">
        <v>146</v>
      </c>
      <c r="C251" s="82"/>
      <c r="D251" s="81">
        <v>30</v>
      </c>
      <c r="E251" s="42">
        <f t="shared" si="6"/>
        <v>100</v>
      </c>
      <c r="F251" s="82"/>
      <c r="G251" s="82"/>
      <c r="H251" s="42" t="e">
        <f t="shared" si="7"/>
        <v>#DIV/0!</v>
      </c>
    </row>
    <row r="252" spans="1:8" ht="18" customHeight="1">
      <c r="A252" s="48" t="s">
        <v>351</v>
      </c>
      <c r="B252" s="48" t="s">
        <v>352</v>
      </c>
      <c r="C252" s="81">
        <v>9</v>
      </c>
      <c r="D252" s="81">
        <v>1</v>
      </c>
      <c r="E252" s="42">
        <f t="shared" si="6"/>
        <v>10</v>
      </c>
      <c r="F252" s="82"/>
      <c r="G252" s="82"/>
      <c r="H252" s="42" t="e">
        <f t="shared" si="7"/>
        <v>#DIV/0!</v>
      </c>
    </row>
    <row r="253" spans="1:8" ht="18" customHeight="1">
      <c r="A253" s="48" t="s">
        <v>143</v>
      </c>
      <c r="B253" s="48" t="s">
        <v>144</v>
      </c>
      <c r="C253" s="82"/>
      <c r="D253" s="82"/>
      <c r="E253" s="42" t="e">
        <f t="shared" si="6"/>
        <v>#DIV/0!</v>
      </c>
      <c r="F253" s="82"/>
      <c r="G253" s="82"/>
      <c r="H253" s="42" t="e">
        <f t="shared" si="7"/>
        <v>#DIV/0!</v>
      </c>
    </row>
    <row r="254" spans="1:8" ht="18" customHeight="1">
      <c r="A254" s="48" t="s">
        <v>371</v>
      </c>
      <c r="B254" s="48" t="s">
        <v>372</v>
      </c>
      <c r="C254" s="81">
        <v>1457</v>
      </c>
      <c r="D254" s="81">
        <v>1052</v>
      </c>
      <c r="E254" s="42">
        <f t="shared" si="6"/>
        <v>41.929055400557992</v>
      </c>
      <c r="F254" s="82"/>
      <c r="G254" s="81">
        <v>128</v>
      </c>
      <c r="H254" s="42">
        <f t="shared" si="7"/>
        <v>100</v>
      </c>
    </row>
    <row r="255" spans="1:8" ht="18" customHeight="1">
      <c r="A255" s="48" t="s">
        <v>373</v>
      </c>
      <c r="B255" s="48" t="s">
        <v>372</v>
      </c>
      <c r="C255" s="82"/>
      <c r="D255" s="81">
        <v>23</v>
      </c>
      <c r="E255" s="42">
        <f t="shared" si="6"/>
        <v>100</v>
      </c>
      <c r="F255" s="82"/>
      <c r="G255" s="81">
        <v>6</v>
      </c>
      <c r="H255" s="42">
        <f t="shared" si="7"/>
        <v>100</v>
      </c>
    </row>
    <row r="256" spans="1:8" ht="18" customHeight="1">
      <c r="A256" s="48" t="s">
        <v>55</v>
      </c>
      <c r="B256" s="48" t="s">
        <v>56</v>
      </c>
      <c r="C256" s="81">
        <v>10</v>
      </c>
      <c r="D256" s="81">
        <v>15</v>
      </c>
      <c r="E256" s="42">
        <f t="shared" si="6"/>
        <v>60</v>
      </c>
      <c r="F256" s="81">
        <v>7</v>
      </c>
      <c r="G256" s="81">
        <v>1</v>
      </c>
      <c r="H256" s="42">
        <f t="shared" si="7"/>
        <v>12.5</v>
      </c>
    </row>
    <row r="257" spans="1:8" ht="18" customHeight="1">
      <c r="A257" s="48" t="s">
        <v>186</v>
      </c>
      <c r="B257" s="48" t="s">
        <v>187</v>
      </c>
      <c r="C257" s="82"/>
      <c r="D257" s="81">
        <v>24</v>
      </c>
      <c r="E257" s="42">
        <f t="shared" si="6"/>
        <v>100</v>
      </c>
      <c r="F257" s="82"/>
      <c r="G257" s="81">
        <v>3</v>
      </c>
      <c r="H257" s="42">
        <f t="shared" si="7"/>
        <v>100</v>
      </c>
    </row>
    <row r="258" spans="1:8" ht="18" customHeight="1">
      <c r="A258" s="48" t="s">
        <v>294</v>
      </c>
      <c r="B258" s="48" t="s">
        <v>295</v>
      </c>
      <c r="C258" s="81">
        <v>13</v>
      </c>
      <c r="D258" s="81">
        <v>114</v>
      </c>
      <c r="E258" s="42">
        <f t="shared" ref="E258:E290" si="8">(D258*100)/(D258+C258)</f>
        <v>89.763779527559052</v>
      </c>
      <c r="F258" s="82"/>
      <c r="G258" s="81">
        <v>10</v>
      </c>
      <c r="H258" s="42">
        <f t="shared" si="7"/>
        <v>100</v>
      </c>
    </row>
    <row r="259" spans="1:8" ht="18" customHeight="1">
      <c r="A259" s="48" t="s">
        <v>277</v>
      </c>
      <c r="B259" s="48" t="s">
        <v>278</v>
      </c>
      <c r="C259" s="81">
        <v>172</v>
      </c>
      <c r="D259" s="81">
        <v>574</v>
      </c>
      <c r="E259" s="42">
        <f t="shared" si="8"/>
        <v>76.943699731903479</v>
      </c>
      <c r="F259" s="81">
        <v>12</v>
      </c>
      <c r="G259" s="81">
        <v>78</v>
      </c>
      <c r="H259" s="42">
        <f t="shared" si="7"/>
        <v>86.666666666666671</v>
      </c>
    </row>
    <row r="260" spans="1:8" ht="18" customHeight="1">
      <c r="A260" s="48" t="s">
        <v>453</v>
      </c>
      <c r="B260" s="48" t="s">
        <v>454</v>
      </c>
      <c r="C260" s="82"/>
      <c r="D260" s="82"/>
      <c r="E260" s="42" t="e">
        <f t="shared" si="8"/>
        <v>#DIV/0!</v>
      </c>
      <c r="F260" s="82"/>
      <c r="G260" s="82"/>
      <c r="H260" s="42" t="e">
        <f t="shared" ref="H260:H289" si="9">(G260*100)/(G260+F260)</f>
        <v>#DIV/0!</v>
      </c>
    </row>
    <row r="261" spans="1:8" ht="18" customHeight="1">
      <c r="A261" s="48" t="s">
        <v>168</v>
      </c>
      <c r="B261" s="48" t="s">
        <v>169</v>
      </c>
      <c r="C261" s="81">
        <v>8</v>
      </c>
      <c r="D261" s="81">
        <v>1</v>
      </c>
      <c r="E261" s="42">
        <f t="shared" si="8"/>
        <v>11.111111111111111</v>
      </c>
      <c r="F261" s="82"/>
      <c r="G261" s="82"/>
      <c r="H261" s="42" t="e">
        <f t="shared" si="9"/>
        <v>#DIV/0!</v>
      </c>
    </row>
    <row r="262" spans="1:8" ht="18" customHeight="1">
      <c r="A262" s="48" t="s">
        <v>327</v>
      </c>
      <c r="B262" s="48" t="s">
        <v>328</v>
      </c>
      <c r="C262" s="81">
        <v>39</v>
      </c>
      <c r="D262" s="81">
        <v>7</v>
      </c>
      <c r="E262" s="42">
        <f t="shared" si="8"/>
        <v>15.217391304347826</v>
      </c>
      <c r="F262" s="81">
        <v>5</v>
      </c>
      <c r="G262" s="82"/>
      <c r="H262" s="42">
        <f t="shared" si="9"/>
        <v>0</v>
      </c>
    </row>
    <row r="263" spans="1:8" ht="18" customHeight="1">
      <c r="A263" s="48" t="s">
        <v>512</v>
      </c>
      <c r="B263" s="48" t="s">
        <v>513</v>
      </c>
      <c r="C263" s="81">
        <v>5</v>
      </c>
      <c r="D263" s="81">
        <v>3</v>
      </c>
      <c r="E263" s="42">
        <f t="shared" si="8"/>
        <v>37.5</v>
      </c>
      <c r="F263" s="82"/>
      <c r="G263" s="82"/>
      <c r="H263" s="42" t="e">
        <f t="shared" si="9"/>
        <v>#DIV/0!</v>
      </c>
    </row>
    <row r="264" spans="1:8" ht="18" customHeight="1">
      <c r="A264" s="48" t="s">
        <v>472</v>
      </c>
      <c r="B264" s="48" t="s">
        <v>473</v>
      </c>
      <c r="C264" s="81">
        <v>45</v>
      </c>
      <c r="D264" s="81">
        <v>9</v>
      </c>
      <c r="E264" s="42">
        <f t="shared" si="8"/>
        <v>16.666666666666668</v>
      </c>
      <c r="F264" s="81">
        <v>8</v>
      </c>
      <c r="G264" s="81">
        <v>5</v>
      </c>
      <c r="H264" s="42">
        <f t="shared" si="9"/>
        <v>38.46153846153846</v>
      </c>
    </row>
    <row r="265" spans="1:8" ht="18" customHeight="1">
      <c r="A265" s="48" t="s">
        <v>520</v>
      </c>
      <c r="B265" s="48" t="s">
        <v>521</v>
      </c>
      <c r="C265" s="81">
        <v>31</v>
      </c>
      <c r="D265" s="81">
        <v>8</v>
      </c>
      <c r="E265" s="42">
        <f t="shared" si="8"/>
        <v>20.512820512820515</v>
      </c>
      <c r="F265" s="82"/>
      <c r="G265" s="82"/>
      <c r="H265" s="42" t="e">
        <f t="shared" si="9"/>
        <v>#DIV/0!</v>
      </c>
    </row>
    <row r="266" spans="1:8" ht="18" customHeight="1">
      <c r="A266" s="48" t="s">
        <v>205</v>
      </c>
      <c r="B266" s="48" t="s">
        <v>206</v>
      </c>
      <c r="C266" s="81">
        <v>2</v>
      </c>
      <c r="D266" s="81">
        <v>16</v>
      </c>
      <c r="E266" s="42">
        <f t="shared" si="8"/>
        <v>88.888888888888886</v>
      </c>
      <c r="F266" s="82"/>
      <c r="G266" s="82"/>
      <c r="H266" s="42" t="e">
        <f t="shared" si="9"/>
        <v>#DIV/0!</v>
      </c>
    </row>
    <row r="267" spans="1:8" ht="18" customHeight="1">
      <c r="A267" s="48" t="s">
        <v>316</v>
      </c>
      <c r="B267" s="48" t="s">
        <v>317</v>
      </c>
      <c r="C267" s="81">
        <v>2053</v>
      </c>
      <c r="D267" s="81">
        <v>826</v>
      </c>
      <c r="E267" s="42">
        <f t="shared" si="8"/>
        <v>28.690517540812781</v>
      </c>
      <c r="F267" s="81">
        <v>106</v>
      </c>
      <c r="G267" s="81">
        <v>167</v>
      </c>
      <c r="H267" s="42">
        <f t="shared" si="9"/>
        <v>61.172161172161175</v>
      </c>
    </row>
    <row r="268" spans="1:8" ht="18" customHeight="1">
      <c r="A268" s="48" t="s">
        <v>318</v>
      </c>
      <c r="B268" s="48" t="s">
        <v>317</v>
      </c>
      <c r="C268" s="82"/>
      <c r="D268" s="82"/>
      <c r="E268" s="42" t="e">
        <f t="shared" si="8"/>
        <v>#DIV/0!</v>
      </c>
      <c r="F268" s="82"/>
      <c r="G268" s="82"/>
      <c r="H268" s="42" t="e">
        <f t="shared" si="9"/>
        <v>#DIV/0!</v>
      </c>
    </row>
    <row r="269" spans="1:8" ht="18" customHeight="1">
      <c r="A269" s="48" t="s">
        <v>447</v>
      </c>
      <c r="B269" s="48" t="s">
        <v>448</v>
      </c>
      <c r="C269" s="81">
        <v>35</v>
      </c>
      <c r="D269" s="81">
        <v>32</v>
      </c>
      <c r="E269" s="42">
        <f t="shared" si="8"/>
        <v>47.761194029850749</v>
      </c>
      <c r="F269" s="81">
        <v>26</v>
      </c>
      <c r="G269" s="81">
        <v>7</v>
      </c>
      <c r="H269" s="42">
        <f t="shared" si="9"/>
        <v>21.212121212121211</v>
      </c>
    </row>
    <row r="270" spans="1:8" ht="18" customHeight="1">
      <c r="A270" s="48" t="s">
        <v>259</v>
      </c>
      <c r="B270" s="48" t="s">
        <v>260</v>
      </c>
      <c r="C270" s="82"/>
      <c r="D270" s="81">
        <v>126</v>
      </c>
      <c r="E270" s="42">
        <f t="shared" si="8"/>
        <v>100</v>
      </c>
      <c r="F270" s="82"/>
      <c r="G270" s="81">
        <v>24</v>
      </c>
      <c r="H270" s="42">
        <f t="shared" si="9"/>
        <v>100</v>
      </c>
    </row>
    <row r="271" spans="1:8" ht="18" customHeight="1">
      <c r="A271" s="48" t="s">
        <v>10</v>
      </c>
      <c r="B271" s="48" t="s">
        <v>11</v>
      </c>
      <c r="C271" s="82"/>
      <c r="D271" s="81">
        <v>35</v>
      </c>
      <c r="E271" s="42">
        <f t="shared" si="8"/>
        <v>100</v>
      </c>
      <c r="F271" s="82"/>
      <c r="G271" s="81">
        <v>13</v>
      </c>
      <c r="H271" s="42">
        <f t="shared" si="9"/>
        <v>100</v>
      </c>
    </row>
    <row r="272" spans="1:8" ht="18" customHeight="1">
      <c r="A272" s="48" t="s">
        <v>339</v>
      </c>
      <c r="B272" s="48" t="s">
        <v>340</v>
      </c>
      <c r="C272" s="82"/>
      <c r="D272" s="81">
        <v>7</v>
      </c>
      <c r="E272" s="42">
        <f t="shared" si="8"/>
        <v>100</v>
      </c>
      <c r="F272" s="82"/>
      <c r="G272" s="82"/>
      <c r="H272" s="42" t="e">
        <f t="shared" si="9"/>
        <v>#DIV/0!</v>
      </c>
    </row>
    <row r="273" spans="1:8" ht="18" customHeight="1">
      <c r="A273" s="48" t="s">
        <v>466</v>
      </c>
      <c r="B273" s="48" t="s">
        <v>467</v>
      </c>
      <c r="C273" s="82"/>
      <c r="D273" s="81">
        <v>19</v>
      </c>
      <c r="E273" s="42">
        <f t="shared" si="8"/>
        <v>100</v>
      </c>
      <c r="F273" s="82"/>
      <c r="G273" s="81">
        <v>3</v>
      </c>
      <c r="H273" s="42">
        <f t="shared" si="9"/>
        <v>100</v>
      </c>
    </row>
    <row r="274" spans="1:8" ht="18" customHeight="1">
      <c r="A274" s="48" t="s">
        <v>341</v>
      </c>
      <c r="B274" s="48" t="s">
        <v>342</v>
      </c>
      <c r="C274" s="81">
        <v>174</v>
      </c>
      <c r="D274" s="81">
        <v>231</v>
      </c>
      <c r="E274" s="42">
        <f t="shared" si="8"/>
        <v>57.037037037037038</v>
      </c>
      <c r="F274" s="81">
        <v>41</v>
      </c>
      <c r="G274" s="81">
        <v>130</v>
      </c>
      <c r="H274" s="42">
        <f t="shared" si="9"/>
        <v>76.023391812865498</v>
      </c>
    </row>
    <row r="275" spans="1:8" ht="18" customHeight="1">
      <c r="A275" s="48" t="s">
        <v>296</v>
      </c>
      <c r="B275" s="48" t="s">
        <v>297</v>
      </c>
      <c r="C275" s="82"/>
      <c r="D275" s="81">
        <v>15</v>
      </c>
      <c r="E275" s="42">
        <f t="shared" si="8"/>
        <v>100</v>
      </c>
      <c r="F275" s="82"/>
      <c r="G275" s="82"/>
      <c r="H275" s="42" t="e">
        <f t="shared" si="9"/>
        <v>#DIV/0!</v>
      </c>
    </row>
    <row r="276" spans="1:8" ht="18" customHeight="1">
      <c r="A276" s="48" t="s">
        <v>265</v>
      </c>
      <c r="B276" s="48" t="s">
        <v>266</v>
      </c>
      <c r="C276" s="82"/>
      <c r="D276" s="81">
        <v>24</v>
      </c>
      <c r="E276" s="42">
        <f t="shared" si="8"/>
        <v>100</v>
      </c>
      <c r="F276" s="82"/>
      <c r="G276" s="81">
        <v>3</v>
      </c>
      <c r="H276" s="42">
        <f t="shared" si="9"/>
        <v>100</v>
      </c>
    </row>
    <row r="277" spans="1:8" ht="18" customHeight="1">
      <c r="A277" s="48" t="s">
        <v>455</v>
      </c>
      <c r="B277" s="48" t="s">
        <v>454</v>
      </c>
      <c r="C277" s="82"/>
      <c r="D277" s="81">
        <v>11</v>
      </c>
      <c r="E277" s="42">
        <f t="shared" si="8"/>
        <v>100</v>
      </c>
      <c r="F277" s="82"/>
      <c r="G277" s="81">
        <v>4</v>
      </c>
      <c r="H277" s="42">
        <f t="shared" si="9"/>
        <v>100</v>
      </c>
    </row>
    <row r="278" spans="1:8" ht="18" customHeight="1">
      <c r="A278" s="48" t="s">
        <v>497</v>
      </c>
      <c r="B278" s="48" t="s">
        <v>498</v>
      </c>
      <c r="C278" s="81">
        <v>1</v>
      </c>
      <c r="D278" s="81">
        <v>11</v>
      </c>
      <c r="E278" s="42">
        <f t="shared" si="8"/>
        <v>91.666666666666671</v>
      </c>
      <c r="F278" s="82"/>
      <c r="G278" s="81">
        <v>2</v>
      </c>
      <c r="H278" s="42">
        <f t="shared" si="9"/>
        <v>100</v>
      </c>
    </row>
    <row r="279" spans="1:8" ht="18" customHeight="1">
      <c r="A279" s="48" t="s">
        <v>147</v>
      </c>
      <c r="B279" s="48" t="s">
        <v>148</v>
      </c>
      <c r="C279" s="81">
        <v>5</v>
      </c>
      <c r="D279" s="81">
        <v>14</v>
      </c>
      <c r="E279" s="42">
        <f t="shared" si="8"/>
        <v>73.684210526315795</v>
      </c>
      <c r="F279" s="82"/>
      <c r="G279" s="82"/>
      <c r="H279" s="42" t="e">
        <f t="shared" si="9"/>
        <v>#DIV/0!</v>
      </c>
    </row>
    <row r="280" spans="1:8" ht="18" customHeight="1">
      <c r="A280" s="48" t="s">
        <v>308</v>
      </c>
      <c r="B280" s="48" t="s">
        <v>309</v>
      </c>
      <c r="C280" s="82"/>
      <c r="D280" s="81">
        <v>15</v>
      </c>
      <c r="E280" s="42">
        <f t="shared" si="8"/>
        <v>100</v>
      </c>
      <c r="F280" s="82"/>
      <c r="G280" s="82"/>
      <c r="H280" s="42" t="e">
        <f t="shared" si="9"/>
        <v>#DIV/0!</v>
      </c>
    </row>
    <row r="281" spans="1:8" ht="18" customHeight="1">
      <c r="A281" s="48" t="s">
        <v>491</v>
      </c>
      <c r="B281" s="48" t="s">
        <v>492</v>
      </c>
      <c r="C281" s="82"/>
      <c r="D281" s="81">
        <v>10</v>
      </c>
      <c r="E281" s="42">
        <f t="shared" si="8"/>
        <v>100</v>
      </c>
      <c r="F281" s="82"/>
      <c r="G281" s="82"/>
      <c r="H281" s="42" t="e">
        <f t="shared" si="9"/>
        <v>#DIV/0!</v>
      </c>
    </row>
    <row r="282" spans="1:8" ht="18" customHeight="1">
      <c r="A282" s="48" t="s">
        <v>551</v>
      </c>
      <c r="B282" s="48" t="s">
        <v>552</v>
      </c>
      <c r="C282" s="82"/>
      <c r="D282" s="81">
        <v>14</v>
      </c>
      <c r="E282" s="42">
        <f t="shared" si="8"/>
        <v>100</v>
      </c>
      <c r="F282" s="82"/>
      <c r="G282" s="81">
        <v>1</v>
      </c>
      <c r="H282" s="42">
        <f t="shared" si="9"/>
        <v>100</v>
      </c>
    </row>
    <row r="283" spans="1:8" ht="18" customHeight="1">
      <c r="A283" s="48" t="s">
        <v>413</v>
      </c>
      <c r="B283" s="48" t="s">
        <v>414</v>
      </c>
      <c r="C283" s="81">
        <v>131</v>
      </c>
      <c r="D283" s="81">
        <v>31</v>
      </c>
      <c r="E283" s="42">
        <f t="shared" si="8"/>
        <v>19.135802469135804</v>
      </c>
      <c r="F283" s="82"/>
      <c r="G283" s="82"/>
      <c r="H283" s="42" t="e">
        <f t="shared" si="9"/>
        <v>#DIV/0!</v>
      </c>
    </row>
    <row r="284" spans="1:8" ht="18" customHeight="1">
      <c r="A284" s="48" t="s">
        <v>45</v>
      </c>
      <c r="B284" s="48" t="s">
        <v>46</v>
      </c>
      <c r="C284" s="82"/>
      <c r="D284" s="82"/>
      <c r="E284" s="42" t="e">
        <f t="shared" si="8"/>
        <v>#DIV/0!</v>
      </c>
      <c r="F284" s="82"/>
      <c r="G284" s="82"/>
      <c r="H284" s="42" t="e">
        <f t="shared" si="9"/>
        <v>#DIV/0!</v>
      </c>
    </row>
    <row r="285" spans="1:8" ht="18" customHeight="1">
      <c r="A285" s="48" t="s">
        <v>423</v>
      </c>
      <c r="B285" s="48" t="s">
        <v>424</v>
      </c>
      <c r="C285" s="82"/>
      <c r="D285" s="82"/>
      <c r="E285" s="42" t="e">
        <f t="shared" si="8"/>
        <v>#DIV/0!</v>
      </c>
      <c r="F285" s="82"/>
      <c r="G285" s="82"/>
      <c r="H285" s="42" t="e">
        <f t="shared" si="9"/>
        <v>#DIV/0!</v>
      </c>
    </row>
    <row r="286" spans="1:8" ht="18" customHeight="1">
      <c r="A286" s="48" t="s">
        <v>78</v>
      </c>
      <c r="B286" s="48" t="s">
        <v>79</v>
      </c>
      <c r="C286" s="82"/>
      <c r="D286" s="82"/>
      <c r="E286" s="42" t="e">
        <f t="shared" si="8"/>
        <v>#DIV/0!</v>
      </c>
      <c r="F286" s="82"/>
      <c r="G286" s="82"/>
      <c r="H286" s="42" t="e">
        <f t="shared" si="9"/>
        <v>#DIV/0!</v>
      </c>
    </row>
    <row r="287" spans="1:8" ht="18" customHeight="1">
      <c r="A287" s="48" t="s">
        <v>166</v>
      </c>
      <c r="B287" s="48" t="s">
        <v>167</v>
      </c>
      <c r="C287" s="82"/>
      <c r="D287" s="82"/>
      <c r="E287" s="42" t="e">
        <f t="shared" si="8"/>
        <v>#DIV/0!</v>
      </c>
      <c r="F287" s="82"/>
      <c r="G287" s="82"/>
      <c r="H287" s="42" t="e">
        <f t="shared" si="9"/>
        <v>#DIV/0!</v>
      </c>
    </row>
    <row r="288" spans="1:8" ht="18" customHeight="1">
      <c r="A288" s="48" t="s">
        <v>489</v>
      </c>
      <c r="B288" s="48" t="s">
        <v>490</v>
      </c>
      <c r="C288" s="82"/>
      <c r="D288" s="82"/>
      <c r="E288" s="42" t="e">
        <f t="shared" si="8"/>
        <v>#DIV/0!</v>
      </c>
      <c r="F288" s="82"/>
      <c r="G288" s="82"/>
      <c r="H288" s="42" t="e">
        <f t="shared" si="9"/>
        <v>#DIV/0!</v>
      </c>
    </row>
    <row r="289" spans="1:8" ht="18" customHeight="1">
      <c r="A289" s="48" t="s">
        <v>129</v>
      </c>
      <c r="B289" s="48" t="s">
        <v>130</v>
      </c>
      <c r="C289" s="41"/>
      <c r="D289" s="41"/>
      <c r="E289" s="42" t="e">
        <f t="shared" si="8"/>
        <v>#DIV/0!</v>
      </c>
      <c r="F289" s="82"/>
      <c r="G289" s="82"/>
      <c r="H289" s="42" t="e">
        <f t="shared" si="9"/>
        <v>#DIV/0!</v>
      </c>
    </row>
    <row r="290" spans="1:8" ht="18" customHeight="1">
      <c r="C290" s="43">
        <f>SUM(C5:C289)</f>
        <v>30890</v>
      </c>
      <c r="D290" s="43">
        <f>SUM(D5:D289)</f>
        <v>48204</v>
      </c>
      <c r="E290" s="44">
        <f t="shared" si="8"/>
        <v>60.94520444028624</v>
      </c>
      <c r="F290" s="43">
        <f>SUM(F5:F289)</f>
        <v>5070</v>
      </c>
      <c r="G290" s="43">
        <f>SUM(G5:G289)</f>
        <v>5985</v>
      </c>
      <c r="H290" s="44">
        <f>(G290*100)/(G290+F290)</f>
        <v>54.138398914518319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1" sqref="J11"/>
    </sheetView>
  </sheetViews>
  <sheetFormatPr defaultRowHeight="24.75" customHeight="1"/>
  <cols>
    <col min="1" max="1" width="9.140625" style="23" bestFit="1" customWidth="1"/>
    <col min="2" max="2" width="9.7109375" style="23" bestFit="1" customWidth="1"/>
    <col min="3" max="3" width="36.5703125" style="23" bestFit="1" customWidth="1"/>
    <col min="4" max="4" width="13.7109375" style="23" bestFit="1" customWidth="1"/>
    <col min="5" max="5" width="14" style="23" customWidth="1"/>
    <col min="6" max="6" width="11" style="23" customWidth="1"/>
    <col min="7" max="7" width="11.28515625" style="23" bestFit="1" customWidth="1"/>
    <col min="8" max="8" width="16" style="23" bestFit="1" customWidth="1"/>
    <col min="9" max="9" width="11.28515625" style="23" bestFit="1" customWidth="1"/>
    <col min="10" max="16384" width="9.140625" style="23"/>
  </cols>
  <sheetData>
    <row r="1" spans="1:9" ht="24.75" customHeight="1">
      <c r="A1" s="22"/>
      <c r="B1" s="80" t="s">
        <v>568</v>
      </c>
      <c r="C1" s="80"/>
      <c r="D1" s="80"/>
      <c r="E1" s="80"/>
      <c r="F1" s="80"/>
      <c r="G1" s="80"/>
      <c r="H1" s="80"/>
      <c r="I1" s="80"/>
    </row>
    <row r="2" spans="1:9" ht="24.75" customHeight="1">
      <c r="A2" s="22"/>
      <c r="B2" s="79" t="s">
        <v>661</v>
      </c>
      <c r="C2" s="79"/>
      <c r="D2" s="79"/>
      <c r="E2" s="79"/>
      <c r="F2" s="79"/>
      <c r="G2" s="79"/>
      <c r="H2" s="79"/>
      <c r="I2" s="79"/>
    </row>
    <row r="3" spans="1:9" ht="24.75" customHeight="1">
      <c r="A3" s="22"/>
      <c r="B3" s="22"/>
      <c r="C3" s="22"/>
      <c r="D3" s="22"/>
      <c r="E3" s="22"/>
      <c r="F3" s="22"/>
    </row>
    <row r="4" spans="1:9" ht="24.75" customHeight="1">
      <c r="A4" s="24" t="s">
        <v>569</v>
      </c>
      <c r="B4" s="24" t="s">
        <v>570</v>
      </c>
      <c r="C4" s="24" t="s">
        <v>571</v>
      </c>
      <c r="D4" s="24" t="s">
        <v>572</v>
      </c>
      <c r="E4" s="24" t="s">
        <v>573</v>
      </c>
      <c r="F4" s="24" t="s">
        <v>585</v>
      </c>
      <c r="G4" s="25" t="s">
        <v>586</v>
      </c>
      <c r="H4" s="25" t="s">
        <v>587</v>
      </c>
      <c r="I4" s="25" t="s">
        <v>574</v>
      </c>
    </row>
    <row r="5" spans="1:9" ht="24.75" customHeight="1">
      <c r="A5" s="26">
        <v>1</v>
      </c>
      <c r="B5" s="26">
        <v>92</v>
      </c>
      <c r="C5" s="27" t="s">
        <v>657</v>
      </c>
      <c r="D5" s="28">
        <v>54865</v>
      </c>
      <c r="E5" s="29">
        <v>3807.57</v>
      </c>
      <c r="F5" s="30">
        <v>5</v>
      </c>
      <c r="G5" s="31">
        <v>0.35</v>
      </c>
      <c r="H5" s="31">
        <v>0.01</v>
      </c>
      <c r="I5" s="32">
        <v>1476918</v>
      </c>
    </row>
    <row r="6" spans="1:9" ht="24.75" customHeight="1">
      <c r="A6" s="26">
        <v>2</v>
      </c>
      <c r="B6" s="26" t="s">
        <v>577</v>
      </c>
      <c r="C6" s="27" t="s">
        <v>578</v>
      </c>
      <c r="D6" s="28">
        <v>8542</v>
      </c>
      <c r="E6" s="29">
        <v>592.80459309051616</v>
      </c>
      <c r="F6" s="30">
        <v>0</v>
      </c>
      <c r="G6" s="31">
        <v>0</v>
      </c>
      <c r="H6" s="31">
        <v>0</v>
      </c>
      <c r="I6" s="32">
        <v>1476918</v>
      </c>
    </row>
    <row r="7" spans="1:9" ht="24.75" customHeight="1">
      <c r="A7" s="26">
        <v>3</v>
      </c>
      <c r="B7" s="26" t="s">
        <v>575</v>
      </c>
      <c r="C7" s="27" t="s">
        <v>576</v>
      </c>
      <c r="D7" s="28">
        <v>6582</v>
      </c>
      <c r="E7" s="29">
        <v>456.78293511142323</v>
      </c>
      <c r="F7" s="30">
        <v>0</v>
      </c>
      <c r="G7" s="31">
        <v>0</v>
      </c>
      <c r="H7" s="31">
        <v>0</v>
      </c>
      <c r="I7" s="32">
        <v>1476918</v>
      </c>
    </row>
    <row r="8" spans="1:9" ht="24.75" customHeight="1">
      <c r="A8" s="26">
        <v>4</v>
      </c>
      <c r="B8" s="26" t="s">
        <v>579</v>
      </c>
      <c r="C8" s="27" t="s">
        <v>580</v>
      </c>
      <c r="D8" s="28">
        <v>3332</v>
      </c>
      <c r="E8" s="29">
        <v>231.23681856445796</v>
      </c>
      <c r="F8" s="30">
        <v>3</v>
      </c>
      <c r="G8" s="31">
        <v>0.20819641527412178</v>
      </c>
      <c r="H8" s="31">
        <v>9.003601440576231E-2</v>
      </c>
      <c r="I8" s="32">
        <v>1476918</v>
      </c>
    </row>
    <row r="9" spans="1:9" ht="24.75" customHeight="1">
      <c r="A9" s="26">
        <v>5</v>
      </c>
      <c r="B9" s="26" t="s">
        <v>581</v>
      </c>
      <c r="C9" s="27" t="s">
        <v>582</v>
      </c>
      <c r="D9" s="28">
        <v>1774</v>
      </c>
      <c r="E9" s="29">
        <v>123.11348023209736</v>
      </c>
      <c r="F9" s="30">
        <v>0</v>
      </c>
      <c r="G9" s="31">
        <v>0</v>
      </c>
      <c r="H9" s="31">
        <v>0</v>
      </c>
      <c r="I9" s="32">
        <v>1476918</v>
      </c>
    </row>
    <row r="10" spans="1:9" ht="24.75" customHeight="1">
      <c r="A10" s="26">
        <v>6</v>
      </c>
      <c r="B10" s="26" t="s">
        <v>583</v>
      </c>
      <c r="C10" s="27" t="s">
        <v>584</v>
      </c>
      <c r="D10" s="28">
        <v>1112</v>
      </c>
      <c r="E10" s="29">
        <v>77.17147126160782</v>
      </c>
      <c r="F10" s="30">
        <v>0</v>
      </c>
      <c r="G10" s="31">
        <v>0</v>
      </c>
      <c r="H10" s="31">
        <v>0</v>
      </c>
      <c r="I10" s="32">
        <v>1476918</v>
      </c>
    </row>
    <row r="11" spans="1:9" ht="24.75" customHeight="1">
      <c r="A11" s="26">
        <v>7</v>
      </c>
      <c r="B11" s="26" t="s">
        <v>588</v>
      </c>
      <c r="C11" s="27" t="s">
        <v>589</v>
      </c>
      <c r="D11" s="28">
        <v>617</v>
      </c>
      <c r="E11" s="29">
        <v>42.819062741377721</v>
      </c>
      <c r="F11" s="30">
        <v>0</v>
      </c>
      <c r="G11" s="31">
        <v>0</v>
      </c>
      <c r="H11" s="31">
        <v>0</v>
      </c>
      <c r="I11" s="32">
        <v>1473011</v>
      </c>
    </row>
    <row r="12" spans="1:9" ht="24.75" customHeight="1">
      <c r="A12" s="26">
        <v>8</v>
      </c>
      <c r="B12" s="26" t="s">
        <v>655</v>
      </c>
      <c r="C12" s="27" t="s">
        <v>656</v>
      </c>
      <c r="D12" s="28">
        <v>565</v>
      </c>
      <c r="E12" s="29">
        <v>39.210324876626274</v>
      </c>
      <c r="F12" s="30">
        <v>0</v>
      </c>
      <c r="G12" s="31">
        <v>0</v>
      </c>
      <c r="H12" s="31">
        <v>0</v>
      </c>
      <c r="I12" s="32">
        <v>1476918</v>
      </c>
    </row>
    <row r="13" spans="1:9" ht="24.75" customHeight="1">
      <c r="A13" s="26">
        <v>9</v>
      </c>
      <c r="B13" s="26" t="s">
        <v>662</v>
      </c>
      <c r="C13" s="33" t="s">
        <v>663</v>
      </c>
      <c r="D13" s="28">
        <v>254</v>
      </c>
      <c r="E13" s="29">
        <v>17.627296493208981</v>
      </c>
      <c r="F13" s="30">
        <v>1</v>
      </c>
      <c r="G13" s="31">
        <v>6.939880509137393E-2</v>
      </c>
      <c r="H13" s="31">
        <v>0.39370078740157477</v>
      </c>
      <c r="I13" s="32">
        <v>1476918</v>
      </c>
    </row>
    <row r="14" spans="1:9" ht="24.75" customHeight="1">
      <c r="A14" s="26">
        <v>10</v>
      </c>
      <c r="B14" s="34" t="s">
        <v>588</v>
      </c>
      <c r="C14" s="32" t="s">
        <v>664</v>
      </c>
      <c r="D14" s="50">
        <v>239</v>
      </c>
      <c r="E14" s="29">
        <v>16.58631441683837</v>
      </c>
      <c r="F14" s="30">
        <v>0</v>
      </c>
      <c r="G14" s="31">
        <v>0</v>
      </c>
      <c r="H14" s="31">
        <v>0</v>
      </c>
      <c r="I14" s="32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A37" workbookViewId="0">
      <selection activeCell="H47" sqref="H47"/>
    </sheetView>
  </sheetViews>
  <sheetFormatPr defaultRowHeight="18" customHeight="1"/>
  <cols>
    <col min="1" max="1" width="10.7109375" style="57" bestFit="1" customWidth="1"/>
    <col min="2" max="2" width="11.85546875" style="57" bestFit="1" customWidth="1"/>
    <col min="3" max="3" width="14.28515625" style="61" bestFit="1" customWidth="1"/>
    <col min="4" max="4" width="2.28515625" style="57" bestFit="1" customWidth="1"/>
    <col min="5" max="16384" width="9.140625" style="57"/>
  </cols>
  <sheetData>
    <row r="1" spans="1:4" ht="18" customHeight="1">
      <c r="A1" s="55" t="s">
        <v>591</v>
      </c>
      <c r="B1" s="55" t="s">
        <v>592</v>
      </c>
      <c r="C1" s="56" t="s">
        <v>593</v>
      </c>
      <c r="D1" s="55" t="s">
        <v>594</v>
      </c>
    </row>
    <row r="2" spans="1:4" ht="18" customHeight="1">
      <c r="A2" s="58" t="s">
        <v>595</v>
      </c>
      <c r="B2" s="58" t="s">
        <v>415</v>
      </c>
      <c r="C2" s="59" t="s">
        <v>416</v>
      </c>
      <c r="D2" s="60">
        <v>0</v>
      </c>
    </row>
    <row r="3" spans="1:4" ht="18" customHeight="1">
      <c r="A3" s="58" t="s">
        <v>595</v>
      </c>
      <c r="B3" s="58" t="s">
        <v>417</v>
      </c>
      <c r="C3" s="59" t="s">
        <v>418</v>
      </c>
      <c r="D3" s="60">
        <v>0</v>
      </c>
    </row>
    <row r="4" spans="1:4" ht="18" customHeight="1">
      <c r="A4" s="58" t="s">
        <v>595</v>
      </c>
      <c r="B4" s="58" t="s">
        <v>419</v>
      </c>
      <c r="C4" s="59" t="s">
        <v>420</v>
      </c>
      <c r="D4" s="60">
        <v>0</v>
      </c>
    </row>
    <row r="5" spans="1:4" ht="18" customHeight="1">
      <c r="A5" s="58" t="s">
        <v>595</v>
      </c>
      <c r="B5" s="58" t="s">
        <v>4</v>
      </c>
      <c r="C5" s="59" t="s">
        <v>5</v>
      </c>
      <c r="D5" s="60">
        <v>0</v>
      </c>
    </row>
    <row r="6" spans="1:4" ht="18" customHeight="1">
      <c r="A6" s="58" t="s">
        <v>595</v>
      </c>
      <c r="B6" s="58" t="s">
        <v>460</v>
      </c>
      <c r="C6" s="59" t="s">
        <v>461</v>
      </c>
      <c r="D6" s="60">
        <v>0</v>
      </c>
    </row>
    <row r="7" spans="1:4" ht="18" customHeight="1">
      <c r="A7" s="58" t="s">
        <v>595</v>
      </c>
      <c r="B7" s="58" t="s">
        <v>240</v>
      </c>
      <c r="C7" s="59" t="s">
        <v>241</v>
      </c>
      <c r="D7" s="60">
        <v>0</v>
      </c>
    </row>
    <row r="8" spans="1:4" ht="18" customHeight="1">
      <c r="A8" s="58" t="s">
        <v>595</v>
      </c>
      <c r="B8" s="58" t="s">
        <v>40</v>
      </c>
      <c r="C8" s="59" t="s">
        <v>41</v>
      </c>
      <c r="D8" s="60">
        <v>0</v>
      </c>
    </row>
    <row r="9" spans="1:4" ht="18" customHeight="1">
      <c r="A9" s="58" t="s">
        <v>595</v>
      </c>
      <c r="B9" s="58" t="s">
        <v>384</v>
      </c>
      <c r="C9" s="59" t="s">
        <v>385</v>
      </c>
      <c r="D9" s="60">
        <v>0</v>
      </c>
    </row>
    <row r="10" spans="1:4" ht="18" customHeight="1">
      <c r="A10" s="58" t="s">
        <v>595</v>
      </c>
      <c r="B10" s="58" t="s">
        <v>267</v>
      </c>
      <c r="C10" s="59" t="s">
        <v>268</v>
      </c>
      <c r="D10" s="60">
        <v>0</v>
      </c>
    </row>
    <row r="11" spans="1:4" ht="18" customHeight="1">
      <c r="A11" s="58" t="s">
        <v>595</v>
      </c>
      <c r="B11" s="58" t="s">
        <v>275</v>
      </c>
      <c r="C11" s="59" t="s">
        <v>276</v>
      </c>
      <c r="D11" s="60">
        <v>0</v>
      </c>
    </row>
    <row r="12" spans="1:4" ht="18" customHeight="1">
      <c r="A12" s="58" t="s">
        <v>595</v>
      </c>
      <c r="B12" s="58" t="s">
        <v>658</v>
      </c>
      <c r="C12" s="59" t="s">
        <v>665</v>
      </c>
      <c r="D12" s="60">
        <v>0</v>
      </c>
    </row>
    <row r="13" spans="1:4" ht="18" customHeight="1">
      <c r="A13" s="58" t="s">
        <v>595</v>
      </c>
      <c r="B13" s="58" t="s">
        <v>94</v>
      </c>
      <c r="C13" s="59" t="s">
        <v>95</v>
      </c>
      <c r="D13" s="60">
        <v>0</v>
      </c>
    </row>
    <row r="14" spans="1:4" ht="18" customHeight="1">
      <c r="A14" s="58" t="s">
        <v>595</v>
      </c>
      <c r="B14" s="58" t="s">
        <v>170</v>
      </c>
      <c r="C14" s="59" t="s">
        <v>171</v>
      </c>
      <c r="D14" s="60">
        <v>0</v>
      </c>
    </row>
    <row r="15" spans="1:4" ht="18" customHeight="1">
      <c r="A15" s="58" t="s">
        <v>595</v>
      </c>
      <c r="B15" s="58" t="s">
        <v>411</v>
      </c>
      <c r="C15" s="59" t="s">
        <v>412</v>
      </c>
      <c r="D15" s="60">
        <v>0</v>
      </c>
    </row>
    <row r="16" spans="1:4" ht="18" customHeight="1">
      <c r="A16" s="58" t="s">
        <v>595</v>
      </c>
      <c r="B16" s="58" t="s">
        <v>207</v>
      </c>
      <c r="C16" s="59" t="s">
        <v>208</v>
      </c>
      <c r="D16" s="60">
        <v>0</v>
      </c>
    </row>
    <row r="17" spans="1:4" ht="18" customHeight="1">
      <c r="A17" s="58" t="s">
        <v>595</v>
      </c>
      <c r="B17" s="58" t="s">
        <v>8</v>
      </c>
      <c r="C17" s="59" t="s">
        <v>9</v>
      </c>
      <c r="D17" s="60">
        <v>0</v>
      </c>
    </row>
    <row r="18" spans="1:4" ht="18" customHeight="1">
      <c r="A18" s="58" t="s">
        <v>595</v>
      </c>
      <c r="B18" s="58" t="s">
        <v>263</v>
      </c>
      <c r="C18" s="59" t="s">
        <v>264</v>
      </c>
      <c r="D18" s="60">
        <v>0</v>
      </c>
    </row>
    <row r="19" spans="1:4" ht="18" customHeight="1">
      <c r="A19" s="58" t="s">
        <v>595</v>
      </c>
      <c r="B19" s="58" t="s">
        <v>57</v>
      </c>
      <c r="C19" s="59" t="s">
        <v>58</v>
      </c>
      <c r="D19" s="60">
        <v>0</v>
      </c>
    </row>
    <row r="20" spans="1:4" ht="18" customHeight="1">
      <c r="A20" s="58" t="s">
        <v>595</v>
      </c>
      <c r="B20" s="58" t="s">
        <v>6</v>
      </c>
      <c r="C20" s="59" t="s">
        <v>7</v>
      </c>
      <c r="D20" s="60">
        <v>0</v>
      </c>
    </row>
    <row r="21" spans="1:4" ht="18" customHeight="1">
      <c r="A21" s="58" t="s">
        <v>595</v>
      </c>
      <c r="B21" s="58" t="s">
        <v>451</v>
      </c>
      <c r="C21" s="59" t="s">
        <v>452</v>
      </c>
      <c r="D21" s="60">
        <v>0</v>
      </c>
    </row>
    <row r="22" spans="1:4" ht="18" customHeight="1">
      <c r="A22" s="58" t="s">
        <v>595</v>
      </c>
      <c r="B22" s="58" t="s">
        <v>364</v>
      </c>
      <c r="C22" s="59" t="s">
        <v>365</v>
      </c>
      <c r="D22" s="60">
        <v>0</v>
      </c>
    </row>
    <row r="23" spans="1:4" ht="18" customHeight="1">
      <c r="A23" s="58" t="s">
        <v>595</v>
      </c>
      <c r="B23" s="58" t="s">
        <v>217</v>
      </c>
      <c r="C23" s="59" t="s">
        <v>218</v>
      </c>
      <c r="D23" s="60">
        <v>0</v>
      </c>
    </row>
    <row r="24" spans="1:4" ht="18" customHeight="1">
      <c r="A24" s="58" t="s">
        <v>595</v>
      </c>
      <c r="B24" s="58" t="s">
        <v>157</v>
      </c>
      <c r="C24" s="59" t="s">
        <v>158</v>
      </c>
      <c r="D24" s="60">
        <v>0</v>
      </c>
    </row>
    <row r="25" spans="1:4" ht="18" customHeight="1">
      <c r="A25" s="58" t="s">
        <v>595</v>
      </c>
      <c r="B25" s="58" t="s">
        <v>421</v>
      </c>
      <c r="C25" s="59" t="s">
        <v>422</v>
      </c>
      <c r="D25" s="60">
        <v>0</v>
      </c>
    </row>
    <row r="26" spans="1:4" ht="18" customHeight="1">
      <c r="A26" s="58" t="s">
        <v>595</v>
      </c>
      <c r="B26" s="58" t="s">
        <v>201</v>
      </c>
      <c r="C26" s="59" t="s">
        <v>202</v>
      </c>
      <c r="D26" s="60">
        <v>0</v>
      </c>
    </row>
    <row r="27" spans="1:4" ht="18" customHeight="1">
      <c r="A27" s="58" t="s">
        <v>595</v>
      </c>
      <c r="B27" s="58" t="s">
        <v>425</v>
      </c>
      <c r="C27" s="59" t="s">
        <v>426</v>
      </c>
      <c r="D27" s="60">
        <v>0</v>
      </c>
    </row>
    <row r="28" spans="1:4" ht="18" customHeight="1">
      <c r="A28" s="58" t="s">
        <v>595</v>
      </c>
      <c r="B28" s="58" t="s">
        <v>283</v>
      </c>
      <c r="C28" s="59" t="s">
        <v>284</v>
      </c>
      <c r="D28" s="60">
        <v>0</v>
      </c>
    </row>
    <row r="29" spans="1:4" ht="18" customHeight="1">
      <c r="A29" s="58" t="s">
        <v>595</v>
      </c>
      <c r="B29" s="58" t="s">
        <v>401</v>
      </c>
      <c r="C29" s="59" t="s">
        <v>402</v>
      </c>
      <c r="D29" s="60">
        <v>0</v>
      </c>
    </row>
    <row r="30" spans="1:4" ht="18" customHeight="1">
      <c r="A30" s="58" t="s">
        <v>595</v>
      </c>
      <c r="B30" s="58" t="s">
        <v>246</v>
      </c>
      <c r="C30" s="59" t="s">
        <v>247</v>
      </c>
      <c r="D30" s="60">
        <v>0</v>
      </c>
    </row>
    <row r="31" spans="1:4" ht="18" customHeight="1">
      <c r="A31" s="58" t="s">
        <v>595</v>
      </c>
      <c r="B31" s="58" t="s">
        <v>366</v>
      </c>
      <c r="C31" s="59" t="s">
        <v>365</v>
      </c>
      <c r="D31" s="60">
        <v>0</v>
      </c>
    </row>
    <row r="32" spans="1:4" ht="18" customHeight="1">
      <c r="A32" s="58" t="s">
        <v>595</v>
      </c>
      <c r="B32" s="58" t="s">
        <v>25</v>
      </c>
      <c r="C32" s="59" t="s">
        <v>26</v>
      </c>
      <c r="D32" s="60">
        <v>0</v>
      </c>
    </row>
    <row r="33" spans="1:4" ht="18" customHeight="1">
      <c r="A33" s="58" t="s">
        <v>595</v>
      </c>
      <c r="B33" s="58" t="s">
        <v>151</v>
      </c>
      <c r="C33" s="59" t="s">
        <v>152</v>
      </c>
      <c r="D33" s="60">
        <v>0</v>
      </c>
    </row>
    <row r="34" spans="1:4" ht="18" customHeight="1">
      <c r="A34" s="58" t="s">
        <v>595</v>
      </c>
      <c r="B34" s="58" t="s">
        <v>361</v>
      </c>
      <c r="C34" s="59" t="s">
        <v>360</v>
      </c>
      <c r="D34" s="60">
        <v>0</v>
      </c>
    </row>
    <row r="35" spans="1:4" ht="18" customHeight="1">
      <c r="A35" s="58" t="s">
        <v>595</v>
      </c>
      <c r="B35" s="58" t="s">
        <v>198</v>
      </c>
      <c r="C35" s="59" t="s">
        <v>197</v>
      </c>
      <c r="D35" s="60">
        <v>0</v>
      </c>
    </row>
    <row r="36" spans="1:4" ht="18" customHeight="1">
      <c r="A36" s="58" t="s">
        <v>595</v>
      </c>
      <c r="B36" s="58" t="s">
        <v>88</v>
      </c>
      <c r="C36" s="59" t="s">
        <v>89</v>
      </c>
      <c r="D36" s="60">
        <v>0</v>
      </c>
    </row>
    <row r="37" spans="1:4" ht="18" customHeight="1">
      <c r="A37" s="58" t="s">
        <v>595</v>
      </c>
      <c r="B37" s="58" t="s">
        <v>345</v>
      </c>
      <c r="C37" s="59" t="s">
        <v>346</v>
      </c>
      <c r="D37" s="60">
        <v>0</v>
      </c>
    </row>
    <row r="38" spans="1:4" ht="18" customHeight="1">
      <c r="A38" s="58" t="s">
        <v>595</v>
      </c>
      <c r="B38" s="58" t="s">
        <v>225</v>
      </c>
      <c r="C38" s="59" t="s">
        <v>226</v>
      </c>
      <c r="D38" s="60">
        <v>0</v>
      </c>
    </row>
    <row r="39" spans="1:4" ht="18" customHeight="1">
      <c r="A39" s="58" t="s">
        <v>595</v>
      </c>
      <c r="B39" s="58" t="s">
        <v>149</v>
      </c>
      <c r="C39" s="59" t="s">
        <v>150</v>
      </c>
      <c r="D39" s="60">
        <v>0</v>
      </c>
    </row>
    <row r="40" spans="1:4" ht="18" customHeight="1">
      <c r="A40" s="58" t="s">
        <v>595</v>
      </c>
      <c r="B40" s="58" t="s">
        <v>508</v>
      </c>
      <c r="C40" s="59" t="s">
        <v>509</v>
      </c>
      <c r="D40" s="60">
        <v>0</v>
      </c>
    </row>
    <row r="41" spans="1:4" ht="18" customHeight="1">
      <c r="A41" s="58" t="s">
        <v>595</v>
      </c>
      <c r="B41" s="58" t="s">
        <v>506</v>
      </c>
      <c r="C41" s="59" t="s">
        <v>507</v>
      </c>
      <c r="D41" s="60">
        <v>0</v>
      </c>
    </row>
    <row r="42" spans="1:4" ht="18" customHeight="1">
      <c r="A42" s="58" t="s">
        <v>595</v>
      </c>
      <c r="B42" s="58" t="s">
        <v>125</v>
      </c>
      <c r="C42" s="59" t="s">
        <v>126</v>
      </c>
      <c r="D42" s="60">
        <v>0</v>
      </c>
    </row>
    <row r="43" spans="1:4" ht="18" customHeight="1">
      <c r="A43" s="58" t="s">
        <v>595</v>
      </c>
      <c r="B43" s="70" t="s">
        <v>480</v>
      </c>
      <c r="C43" s="71" t="s">
        <v>481</v>
      </c>
      <c r="D43" s="60">
        <v>0</v>
      </c>
    </row>
    <row r="44" spans="1:4" ht="18" customHeight="1">
      <c r="A44" s="58" t="s">
        <v>595</v>
      </c>
      <c r="B44" s="58" t="s">
        <v>347</v>
      </c>
      <c r="C44" s="59" t="s">
        <v>348</v>
      </c>
      <c r="D44" s="60">
        <v>0</v>
      </c>
    </row>
    <row r="45" spans="1:4" ht="18" customHeight="1">
      <c r="A45" s="58" t="s">
        <v>595</v>
      </c>
      <c r="B45" s="58" t="s">
        <v>367</v>
      </c>
      <c r="C45" s="59" t="s">
        <v>368</v>
      </c>
      <c r="D45" s="60">
        <v>0</v>
      </c>
    </row>
    <row r="46" spans="1:4" ht="18" customHeight="1">
      <c r="A46" s="58" t="s">
        <v>595</v>
      </c>
      <c r="B46" s="58" t="s">
        <v>143</v>
      </c>
      <c r="C46" s="59" t="s">
        <v>144</v>
      </c>
      <c r="D46" s="60">
        <v>0</v>
      </c>
    </row>
    <row r="47" spans="1:4" ht="18" customHeight="1">
      <c r="A47" s="58" t="s">
        <v>595</v>
      </c>
      <c r="B47" s="58" t="s">
        <v>453</v>
      </c>
      <c r="C47" s="59" t="s">
        <v>454</v>
      </c>
      <c r="D47" s="60">
        <v>0</v>
      </c>
    </row>
    <row r="48" spans="1:4" ht="18" customHeight="1">
      <c r="A48" s="58" t="s">
        <v>595</v>
      </c>
      <c r="B48" s="58" t="s">
        <v>318</v>
      </c>
      <c r="C48" s="59" t="s">
        <v>317</v>
      </c>
      <c r="D48" s="60">
        <v>0</v>
      </c>
    </row>
    <row r="49" spans="1:4" ht="18" customHeight="1">
      <c r="A49" s="58" t="s">
        <v>595</v>
      </c>
      <c r="B49" s="58" t="s">
        <v>45</v>
      </c>
      <c r="C49" s="59" t="s">
        <v>46</v>
      </c>
      <c r="D49" s="60">
        <v>0</v>
      </c>
    </row>
    <row r="50" spans="1:4" ht="18" customHeight="1">
      <c r="A50" s="58" t="s">
        <v>595</v>
      </c>
      <c r="B50" s="58" t="s">
        <v>423</v>
      </c>
      <c r="C50" s="59" t="s">
        <v>424</v>
      </c>
      <c r="D50" s="60">
        <v>0</v>
      </c>
    </row>
    <row r="51" spans="1:4" ht="18" customHeight="1">
      <c r="A51" s="58" t="s">
        <v>595</v>
      </c>
      <c r="B51" s="58" t="s">
        <v>78</v>
      </c>
      <c r="C51" s="59" t="s">
        <v>79</v>
      </c>
      <c r="D51" s="60">
        <v>0</v>
      </c>
    </row>
    <row r="52" spans="1:4" ht="18" customHeight="1">
      <c r="A52" s="58" t="s">
        <v>595</v>
      </c>
      <c r="B52" s="58" t="s">
        <v>166</v>
      </c>
      <c r="C52" s="59" t="s">
        <v>167</v>
      </c>
      <c r="D52" s="60">
        <v>0</v>
      </c>
    </row>
    <row r="53" spans="1:4" ht="18" customHeight="1">
      <c r="A53" s="58" t="s">
        <v>595</v>
      </c>
      <c r="B53" s="58" t="s">
        <v>489</v>
      </c>
      <c r="C53" s="59" t="s">
        <v>490</v>
      </c>
      <c r="D53" s="60">
        <v>0</v>
      </c>
    </row>
    <row r="54" spans="1:4" ht="18" customHeight="1">
      <c r="A54" s="58" t="s">
        <v>595</v>
      </c>
      <c r="B54" s="58" t="s">
        <v>129</v>
      </c>
      <c r="C54" s="59" t="s">
        <v>130</v>
      </c>
      <c r="D54" s="60">
        <v>0</v>
      </c>
    </row>
    <row r="55" spans="1:4" ht="18" customHeight="1">
      <c r="A55" s="58" t="s">
        <v>595</v>
      </c>
      <c r="B55" s="58" t="s">
        <v>596</v>
      </c>
      <c r="C55" s="59" t="s">
        <v>597</v>
      </c>
      <c r="D55" s="60">
        <v>0</v>
      </c>
    </row>
    <row r="56" spans="1:4" ht="18" customHeight="1">
      <c r="A56" s="58"/>
      <c r="B56" s="58"/>
      <c r="C56" s="59"/>
      <c r="D56" s="60"/>
    </row>
    <row r="57" spans="1:4" ht="18" customHeight="1">
      <c r="A57" s="58"/>
      <c r="B57" s="58"/>
      <c r="C57" s="59"/>
      <c r="D57" s="60"/>
    </row>
    <row r="58" spans="1:4" ht="18" customHeight="1">
      <c r="A58" s="58"/>
      <c r="B58" s="70"/>
      <c r="C58" s="71"/>
      <c r="D58" s="60"/>
    </row>
    <row r="59" spans="1:4" ht="18" customHeight="1">
      <c r="A59" s="58"/>
      <c r="B59" s="58"/>
      <c r="C59" s="59"/>
      <c r="D59" s="60"/>
    </row>
    <row r="60" spans="1:4" ht="18" customHeight="1">
      <c r="A60" s="58"/>
      <c r="B60" s="58"/>
      <c r="C60" s="59"/>
      <c r="D60" s="60"/>
    </row>
    <row r="61" spans="1:4" ht="18" customHeight="1">
      <c r="A61" s="58"/>
      <c r="B61" s="58"/>
      <c r="C61" s="59"/>
      <c r="D61" s="60"/>
    </row>
    <row r="62" spans="1:4" ht="18" customHeight="1">
      <c r="A62" s="58"/>
      <c r="B62" s="70"/>
      <c r="C62" s="71"/>
      <c r="D62" s="60"/>
    </row>
    <row r="63" spans="1:4" ht="18" customHeight="1">
      <c r="A63" s="58"/>
      <c r="B63" s="70"/>
      <c r="C63" s="71"/>
      <c r="D63" s="60"/>
    </row>
    <row r="64" spans="1:4" ht="18" customHeight="1">
      <c r="A64" s="58"/>
      <c r="B64" s="70"/>
      <c r="C64" s="71"/>
      <c r="D64" s="60"/>
    </row>
    <row r="65" spans="1:4" ht="18" customHeight="1">
      <c r="A65" s="58"/>
      <c r="B65" s="58"/>
      <c r="C65" s="59"/>
      <c r="D65" s="60"/>
    </row>
    <row r="66" spans="1:4" ht="18" customHeight="1">
      <c r="A66" s="58"/>
      <c r="B66" s="58"/>
      <c r="C66" s="59"/>
      <c r="D66" s="60"/>
    </row>
    <row r="67" spans="1:4" ht="18" customHeight="1">
      <c r="A67" s="58"/>
      <c r="B67" s="58"/>
      <c r="C67" s="59"/>
      <c r="D67" s="60"/>
    </row>
    <row r="68" spans="1:4" ht="18" customHeight="1">
      <c r="A68" s="58"/>
      <c r="B68" s="58"/>
      <c r="C68" s="59"/>
      <c r="D68" s="60"/>
    </row>
    <row r="69" spans="1:4" ht="18" customHeight="1">
      <c r="A69" s="58"/>
      <c r="B69" s="58"/>
      <c r="C69" s="59"/>
      <c r="D69" s="60"/>
    </row>
    <row r="70" spans="1:4" ht="18" customHeight="1">
      <c r="A70" s="58"/>
      <c r="B70" s="58"/>
      <c r="C70" s="59"/>
      <c r="D70" s="60"/>
    </row>
    <row r="71" spans="1:4" ht="18" customHeight="1">
      <c r="A71" s="58"/>
      <c r="B71" s="58"/>
      <c r="C71" s="59"/>
      <c r="D71" s="60"/>
    </row>
    <row r="72" spans="1:4" ht="18" customHeight="1">
      <c r="A72" s="58"/>
      <c r="B72" s="58"/>
      <c r="C72" s="59"/>
      <c r="D72" s="60"/>
    </row>
    <row r="73" spans="1:4" ht="18" customHeight="1">
      <c r="A73" s="58"/>
      <c r="B73" s="58"/>
      <c r="C73" s="59"/>
      <c r="D73" s="60"/>
    </row>
    <row r="74" spans="1:4" ht="18" customHeight="1">
      <c r="A74" s="58"/>
      <c r="B74" s="58"/>
      <c r="C74" s="59"/>
      <c r="D74" s="60"/>
    </row>
    <row r="75" spans="1:4" ht="18" customHeight="1">
      <c r="A75" s="58"/>
      <c r="B75" s="58"/>
      <c r="C75" s="59"/>
      <c r="D75" s="60"/>
    </row>
    <row r="76" spans="1:4" ht="18" customHeight="1">
      <c r="A76" s="58"/>
      <c r="B76" s="58"/>
      <c r="C76" s="59"/>
      <c r="D76" s="60"/>
    </row>
    <row r="77" spans="1:4" ht="18" customHeight="1">
      <c r="A77" s="58"/>
      <c r="B77" s="58"/>
      <c r="C77" s="59"/>
      <c r="D77" s="60"/>
    </row>
    <row r="78" spans="1:4" ht="18" customHeight="1">
      <c r="A78" s="58"/>
      <c r="B78" s="58"/>
      <c r="C78" s="59"/>
      <c r="D78" s="60"/>
    </row>
    <row r="79" spans="1:4" ht="18" customHeight="1">
      <c r="A79" s="58"/>
      <c r="B79" s="58"/>
      <c r="C79" s="59"/>
      <c r="D79" s="60"/>
    </row>
    <row r="80" spans="1:4" ht="18" customHeight="1">
      <c r="A80" s="58"/>
      <c r="B80" s="58"/>
      <c r="C80" s="59"/>
      <c r="D80" s="60"/>
    </row>
    <row r="94" spans="3:3" ht="18" customHeight="1">
      <c r="C94" s="57"/>
    </row>
    <row r="95" spans="3:3" ht="18" customHeight="1">
      <c r="C95" s="57"/>
    </row>
    <row r="96" spans="3:3" ht="18" customHeight="1">
      <c r="C96" s="57"/>
    </row>
    <row r="97" spans="3:3" ht="18" customHeight="1">
      <c r="C97" s="57"/>
    </row>
    <row r="98" spans="3:3" ht="18" customHeight="1">
      <c r="C98" s="57"/>
    </row>
    <row r="99" spans="3:3" ht="18" customHeight="1">
      <c r="C99" s="57"/>
    </row>
    <row r="100" spans="3:3" ht="18" customHeight="1">
      <c r="C100" s="57"/>
    </row>
    <row r="101" spans="3:3" ht="18" customHeight="1">
      <c r="C101" s="57"/>
    </row>
    <row r="102" spans="3:3" ht="18" customHeight="1">
      <c r="C102" s="57"/>
    </row>
    <row r="103" spans="3:3" ht="18" customHeight="1">
      <c r="C103" s="57"/>
    </row>
    <row r="104" spans="3:3" ht="18" customHeight="1">
      <c r="C104" s="57"/>
    </row>
    <row r="105" spans="3:3" ht="18" customHeight="1">
      <c r="C105" s="57"/>
    </row>
    <row r="106" spans="3:3" ht="18" customHeight="1">
      <c r="C106" s="57"/>
    </row>
    <row r="107" spans="3:3" ht="18" customHeight="1">
      <c r="C107" s="57"/>
    </row>
    <row r="108" spans="3:3" ht="18" customHeight="1">
      <c r="C108" s="57"/>
    </row>
    <row r="109" spans="3:3" ht="18" customHeight="1">
      <c r="C109" s="57"/>
    </row>
    <row r="110" spans="3:3" ht="18" customHeight="1">
      <c r="C110" s="57"/>
    </row>
    <row r="111" spans="3:3" ht="18" customHeight="1">
      <c r="C111" s="57"/>
    </row>
    <row r="112" spans="3:3" ht="18" customHeight="1">
      <c r="C112" s="57"/>
    </row>
    <row r="113" spans="3:3" ht="18" customHeight="1">
      <c r="C113" s="57"/>
    </row>
    <row r="114" spans="3:3" ht="18" customHeight="1">
      <c r="C114" s="57"/>
    </row>
    <row r="115" spans="3:3" ht="18" customHeight="1">
      <c r="C115" s="57"/>
    </row>
    <row r="116" spans="3:3" ht="18" customHeight="1">
      <c r="C116" s="57"/>
    </row>
    <row r="117" spans="3:3" ht="18" customHeight="1">
      <c r="C117" s="57"/>
    </row>
    <row r="118" spans="3:3" ht="18" customHeight="1">
      <c r="C118" s="57"/>
    </row>
    <row r="119" spans="3:3" ht="18" customHeight="1">
      <c r="C119" s="57"/>
    </row>
    <row r="120" spans="3:3" ht="18" customHeight="1">
      <c r="C120" s="57"/>
    </row>
    <row r="121" spans="3:3" ht="18" customHeight="1">
      <c r="C121" s="57"/>
    </row>
    <row r="122" spans="3:3" ht="18" customHeight="1">
      <c r="C122" s="57"/>
    </row>
    <row r="123" spans="3:3" ht="18" customHeight="1">
      <c r="C123" s="57"/>
    </row>
    <row r="124" spans="3:3" ht="18" customHeight="1">
      <c r="C124" s="57"/>
    </row>
    <row r="125" spans="3:3" ht="18" customHeight="1">
      <c r="C125" s="57"/>
    </row>
    <row r="126" spans="3:3" ht="18" customHeight="1">
      <c r="C126" s="57"/>
    </row>
    <row r="127" spans="3:3" ht="18" customHeight="1">
      <c r="C127" s="57"/>
    </row>
    <row r="128" spans="3:3" ht="18" customHeight="1">
      <c r="C128" s="57"/>
    </row>
    <row r="129" spans="3:3" ht="18" customHeight="1">
      <c r="C129" s="57"/>
    </row>
    <row r="130" spans="3:3" ht="18" customHeight="1">
      <c r="C130" s="57"/>
    </row>
    <row r="131" spans="3:3" ht="18" customHeight="1">
      <c r="C131" s="57"/>
    </row>
    <row r="132" spans="3:3" ht="18" customHeight="1">
      <c r="C132" s="57"/>
    </row>
    <row r="133" spans="3:3" ht="18" customHeight="1">
      <c r="C133" s="57"/>
    </row>
    <row r="134" spans="3:3" ht="18" customHeight="1">
      <c r="C134" s="57"/>
    </row>
    <row r="135" spans="3:3" ht="18" customHeight="1">
      <c r="C135" s="57"/>
    </row>
    <row r="136" spans="3:3" ht="18" customHeight="1">
      <c r="C136" s="57"/>
    </row>
    <row r="137" spans="3:3" ht="18" customHeight="1">
      <c r="C137" s="57"/>
    </row>
    <row r="138" spans="3:3" ht="18" customHeight="1">
      <c r="C138" s="57"/>
    </row>
    <row r="139" spans="3:3" ht="18" customHeight="1">
      <c r="C139" s="57"/>
    </row>
    <row r="140" spans="3:3" ht="18" customHeight="1">
      <c r="C140" s="57"/>
    </row>
    <row r="141" spans="3:3" ht="18" customHeight="1">
      <c r="C141" s="57"/>
    </row>
    <row r="142" spans="3:3" ht="18" customHeight="1">
      <c r="C142" s="57"/>
    </row>
    <row r="143" spans="3:3" ht="18" customHeight="1">
      <c r="C143" s="57"/>
    </row>
    <row r="144" spans="3:3" ht="18" customHeight="1">
      <c r="C144" s="57"/>
    </row>
    <row r="145" spans="3:3" ht="18" customHeight="1">
      <c r="C145" s="57"/>
    </row>
    <row r="146" spans="3:3" ht="18" customHeight="1">
      <c r="C146" s="57"/>
    </row>
    <row r="147" spans="3:3" ht="18" customHeight="1">
      <c r="C147" s="57"/>
    </row>
    <row r="148" spans="3:3" ht="18" customHeight="1">
      <c r="C148" s="57"/>
    </row>
    <row r="149" spans="3:3" ht="18" customHeight="1">
      <c r="C149" s="57"/>
    </row>
    <row r="150" spans="3:3" ht="18" customHeight="1">
      <c r="C150" s="57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RowHeight="18" customHeight="1"/>
  <cols>
    <col min="1" max="1" width="9" style="17" bestFit="1" customWidth="1"/>
    <col min="2" max="2" width="13.5703125" style="17" bestFit="1" customWidth="1"/>
    <col min="3" max="11" width="4.85546875" style="17" bestFit="1" customWidth="1"/>
    <col min="12" max="55" width="6" style="17" bestFit="1" customWidth="1"/>
    <col min="56" max="256" width="9.140625" style="17"/>
    <col min="257" max="311" width="13.85546875" style="17" customWidth="1"/>
    <col min="312" max="512" width="9.140625" style="17"/>
    <col min="513" max="567" width="13.85546875" style="17" customWidth="1"/>
    <col min="568" max="768" width="9.140625" style="17"/>
    <col min="769" max="823" width="13.85546875" style="17" customWidth="1"/>
    <col min="824" max="1024" width="9.140625" style="17"/>
    <col min="1025" max="1079" width="13.85546875" style="17" customWidth="1"/>
    <col min="1080" max="1280" width="9.140625" style="17"/>
    <col min="1281" max="1335" width="13.85546875" style="17" customWidth="1"/>
    <col min="1336" max="1536" width="9.140625" style="17"/>
    <col min="1537" max="1591" width="13.85546875" style="17" customWidth="1"/>
    <col min="1592" max="1792" width="9.140625" style="17"/>
    <col min="1793" max="1847" width="13.85546875" style="17" customWidth="1"/>
    <col min="1848" max="2048" width="9.140625" style="17"/>
    <col min="2049" max="2103" width="13.85546875" style="17" customWidth="1"/>
    <col min="2104" max="2304" width="9.140625" style="17"/>
    <col min="2305" max="2359" width="13.85546875" style="17" customWidth="1"/>
    <col min="2360" max="2560" width="9.140625" style="17"/>
    <col min="2561" max="2615" width="13.85546875" style="17" customWidth="1"/>
    <col min="2616" max="2816" width="9.140625" style="17"/>
    <col min="2817" max="2871" width="13.85546875" style="17" customWidth="1"/>
    <col min="2872" max="3072" width="9.140625" style="17"/>
    <col min="3073" max="3127" width="13.85546875" style="17" customWidth="1"/>
    <col min="3128" max="3328" width="9.140625" style="17"/>
    <col min="3329" max="3383" width="13.85546875" style="17" customWidth="1"/>
    <col min="3384" max="3584" width="9.140625" style="17"/>
    <col min="3585" max="3639" width="13.85546875" style="17" customWidth="1"/>
    <col min="3640" max="3840" width="9.140625" style="17"/>
    <col min="3841" max="3895" width="13.85546875" style="17" customWidth="1"/>
    <col min="3896" max="4096" width="9.140625" style="17"/>
    <col min="4097" max="4151" width="13.85546875" style="17" customWidth="1"/>
    <col min="4152" max="4352" width="9.140625" style="17"/>
    <col min="4353" max="4407" width="13.85546875" style="17" customWidth="1"/>
    <col min="4408" max="4608" width="9.140625" style="17"/>
    <col min="4609" max="4663" width="13.85546875" style="17" customWidth="1"/>
    <col min="4664" max="4864" width="9.140625" style="17"/>
    <col min="4865" max="4919" width="13.85546875" style="17" customWidth="1"/>
    <col min="4920" max="5120" width="9.140625" style="17"/>
    <col min="5121" max="5175" width="13.85546875" style="17" customWidth="1"/>
    <col min="5176" max="5376" width="9.140625" style="17"/>
    <col min="5377" max="5431" width="13.85546875" style="17" customWidth="1"/>
    <col min="5432" max="5632" width="9.140625" style="17"/>
    <col min="5633" max="5687" width="13.85546875" style="17" customWidth="1"/>
    <col min="5688" max="5888" width="9.140625" style="17"/>
    <col min="5889" max="5943" width="13.85546875" style="17" customWidth="1"/>
    <col min="5944" max="6144" width="9.140625" style="17"/>
    <col min="6145" max="6199" width="13.85546875" style="17" customWidth="1"/>
    <col min="6200" max="6400" width="9.140625" style="17"/>
    <col min="6401" max="6455" width="13.85546875" style="17" customWidth="1"/>
    <col min="6456" max="6656" width="9.140625" style="17"/>
    <col min="6657" max="6711" width="13.85546875" style="17" customWidth="1"/>
    <col min="6712" max="6912" width="9.140625" style="17"/>
    <col min="6913" max="6967" width="13.85546875" style="17" customWidth="1"/>
    <col min="6968" max="7168" width="9.140625" style="17"/>
    <col min="7169" max="7223" width="13.85546875" style="17" customWidth="1"/>
    <col min="7224" max="7424" width="9.140625" style="17"/>
    <col min="7425" max="7479" width="13.85546875" style="17" customWidth="1"/>
    <col min="7480" max="7680" width="9.140625" style="17"/>
    <col min="7681" max="7735" width="13.85546875" style="17" customWidth="1"/>
    <col min="7736" max="7936" width="9.140625" style="17"/>
    <col min="7937" max="7991" width="13.85546875" style="17" customWidth="1"/>
    <col min="7992" max="8192" width="9.140625" style="17"/>
    <col min="8193" max="8247" width="13.85546875" style="17" customWidth="1"/>
    <col min="8248" max="8448" width="9.140625" style="17"/>
    <col min="8449" max="8503" width="13.85546875" style="17" customWidth="1"/>
    <col min="8504" max="8704" width="9.140625" style="17"/>
    <col min="8705" max="8759" width="13.85546875" style="17" customWidth="1"/>
    <col min="8760" max="8960" width="9.140625" style="17"/>
    <col min="8961" max="9015" width="13.85546875" style="17" customWidth="1"/>
    <col min="9016" max="9216" width="9.140625" style="17"/>
    <col min="9217" max="9271" width="13.85546875" style="17" customWidth="1"/>
    <col min="9272" max="9472" width="9.140625" style="17"/>
    <col min="9473" max="9527" width="13.85546875" style="17" customWidth="1"/>
    <col min="9528" max="9728" width="9.140625" style="17"/>
    <col min="9729" max="9783" width="13.85546875" style="17" customWidth="1"/>
    <col min="9784" max="9984" width="9.140625" style="17"/>
    <col min="9985" max="10039" width="13.85546875" style="17" customWidth="1"/>
    <col min="10040" max="10240" width="9.140625" style="17"/>
    <col min="10241" max="10295" width="13.85546875" style="17" customWidth="1"/>
    <col min="10296" max="10496" width="9.140625" style="17"/>
    <col min="10497" max="10551" width="13.85546875" style="17" customWidth="1"/>
    <col min="10552" max="10752" width="9.140625" style="17"/>
    <col min="10753" max="10807" width="13.85546875" style="17" customWidth="1"/>
    <col min="10808" max="11008" width="9.140625" style="17"/>
    <col min="11009" max="11063" width="13.85546875" style="17" customWidth="1"/>
    <col min="11064" max="11264" width="9.140625" style="17"/>
    <col min="11265" max="11319" width="13.85546875" style="17" customWidth="1"/>
    <col min="11320" max="11520" width="9.140625" style="17"/>
    <col min="11521" max="11575" width="13.85546875" style="17" customWidth="1"/>
    <col min="11576" max="11776" width="9.140625" style="17"/>
    <col min="11777" max="11831" width="13.85546875" style="17" customWidth="1"/>
    <col min="11832" max="12032" width="9.140625" style="17"/>
    <col min="12033" max="12087" width="13.85546875" style="17" customWidth="1"/>
    <col min="12088" max="12288" width="9.140625" style="17"/>
    <col min="12289" max="12343" width="13.85546875" style="17" customWidth="1"/>
    <col min="12344" max="12544" width="9.140625" style="17"/>
    <col min="12545" max="12599" width="13.85546875" style="17" customWidth="1"/>
    <col min="12600" max="12800" width="9.140625" style="17"/>
    <col min="12801" max="12855" width="13.85546875" style="17" customWidth="1"/>
    <col min="12856" max="13056" width="9.140625" style="17"/>
    <col min="13057" max="13111" width="13.85546875" style="17" customWidth="1"/>
    <col min="13112" max="13312" width="9.140625" style="17"/>
    <col min="13313" max="13367" width="13.85546875" style="17" customWidth="1"/>
    <col min="13368" max="13568" width="9.140625" style="17"/>
    <col min="13569" max="13623" width="13.85546875" style="17" customWidth="1"/>
    <col min="13624" max="13824" width="9.140625" style="17"/>
    <col min="13825" max="13879" width="13.85546875" style="17" customWidth="1"/>
    <col min="13880" max="14080" width="9.140625" style="17"/>
    <col min="14081" max="14135" width="13.85546875" style="17" customWidth="1"/>
    <col min="14136" max="14336" width="9.140625" style="17"/>
    <col min="14337" max="14391" width="13.85546875" style="17" customWidth="1"/>
    <col min="14392" max="14592" width="9.140625" style="17"/>
    <col min="14593" max="14647" width="13.85546875" style="17" customWidth="1"/>
    <col min="14648" max="14848" width="9.140625" style="17"/>
    <col min="14849" max="14903" width="13.85546875" style="17" customWidth="1"/>
    <col min="14904" max="15104" width="9.140625" style="17"/>
    <col min="15105" max="15159" width="13.85546875" style="17" customWidth="1"/>
    <col min="15160" max="15360" width="9.140625" style="17"/>
    <col min="15361" max="15415" width="13.85546875" style="17" customWidth="1"/>
    <col min="15416" max="15616" width="9.140625" style="17"/>
    <col min="15617" max="15671" width="13.85546875" style="17" customWidth="1"/>
    <col min="15672" max="15872" width="9.140625" style="17"/>
    <col min="15873" max="15927" width="13.85546875" style="17" customWidth="1"/>
    <col min="15928" max="16128" width="9.140625" style="17"/>
    <col min="16129" max="16183" width="13.85546875" style="17" customWidth="1"/>
    <col min="16184" max="16384" width="9.140625" style="17"/>
  </cols>
  <sheetData>
    <row r="1" spans="1:55" ht="15" customHeight="1">
      <c r="A1" s="16" t="s">
        <v>598</v>
      </c>
      <c r="B1" s="16" t="s">
        <v>599</v>
      </c>
      <c r="C1" s="16" t="s">
        <v>600</v>
      </c>
      <c r="D1" s="16" t="s">
        <v>601</v>
      </c>
      <c r="E1" s="16" t="s">
        <v>602</v>
      </c>
      <c r="F1" s="16" t="s">
        <v>603</v>
      </c>
      <c r="G1" s="16" t="s">
        <v>604</v>
      </c>
      <c r="H1" s="16" t="s">
        <v>605</v>
      </c>
      <c r="I1" s="16" t="s">
        <v>606</v>
      </c>
      <c r="J1" s="16" t="s">
        <v>607</v>
      </c>
      <c r="K1" s="16" t="s">
        <v>608</v>
      </c>
      <c r="L1" s="16" t="s">
        <v>609</v>
      </c>
      <c r="M1" s="16" t="s">
        <v>610</v>
      </c>
      <c r="N1" s="16" t="s">
        <v>611</v>
      </c>
      <c r="O1" s="16" t="s">
        <v>612</v>
      </c>
      <c r="P1" s="16" t="s">
        <v>613</v>
      </c>
      <c r="Q1" s="16" t="s">
        <v>614</v>
      </c>
      <c r="R1" s="16" t="s">
        <v>615</v>
      </c>
      <c r="S1" s="16" t="s">
        <v>616</v>
      </c>
      <c r="T1" s="16" t="s">
        <v>617</v>
      </c>
      <c r="U1" s="16" t="s">
        <v>618</v>
      </c>
      <c r="V1" s="16" t="s">
        <v>619</v>
      </c>
      <c r="W1" s="16" t="s">
        <v>620</v>
      </c>
      <c r="X1" s="16" t="s">
        <v>621</v>
      </c>
      <c r="Y1" s="16" t="s">
        <v>622</v>
      </c>
      <c r="Z1" s="16" t="s">
        <v>623</v>
      </c>
      <c r="AA1" s="16" t="s">
        <v>624</v>
      </c>
      <c r="AB1" s="16" t="s">
        <v>625</v>
      </c>
      <c r="AC1" s="16" t="s">
        <v>626</v>
      </c>
      <c r="AD1" s="16" t="s">
        <v>627</v>
      </c>
      <c r="AE1" s="16" t="s">
        <v>628</v>
      </c>
      <c r="AF1" s="16" t="s">
        <v>629</v>
      </c>
      <c r="AG1" s="16" t="s">
        <v>630</v>
      </c>
      <c r="AH1" s="16" t="s">
        <v>631</v>
      </c>
      <c r="AI1" s="16" t="s">
        <v>632</v>
      </c>
      <c r="AJ1" s="16" t="s">
        <v>633</v>
      </c>
      <c r="AK1" s="16" t="s">
        <v>634</v>
      </c>
      <c r="AL1" s="16" t="s">
        <v>635</v>
      </c>
      <c r="AM1" s="16" t="s">
        <v>636</v>
      </c>
      <c r="AN1" s="16" t="s">
        <v>637</v>
      </c>
      <c r="AO1" s="16" t="s">
        <v>638</v>
      </c>
      <c r="AP1" s="16" t="s">
        <v>639</v>
      </c>
      <c r="AQ1" s="16" t="s">
        <v>640</v>
      </c>
      <c r="AR1" s="16" t="s">
        <v>641</v>
      </c>
      <c r="AS1" s="16" t="s">
        <v>642</v>
      </c>
      <c r="AT1" s="16" t="s">
        <v>643</v>
      </c>
      <c r="AU1" s="16" t="s">
        <v>644</v>
      </c>
      <c r="AV1" s="16" t="s">
        <v>645</v>
      </c>
      <c r="AW1" s="16" t="s">
        <v>646</v>
      </c>
      <c r="AX1" s="16" t="s">
        <v>647</v>
      </c>
      <c r="AY1" s="16" t="s">
        <v>648</v>
      </c>
      <c r="AZ1" s="16" t="s">
        <v>649</v>
      </c>
      <c r="BA1" s="16" t="s">
        <v>650</v>
      </c>
      <c r="BB1" s="16" t="s">
        <v>651</v>
      </c>
      <c r="BC1" s="16" t="s">
        <v>652</v>
      </c>
    </row>
    <row r="2" spans="1:55" ht="15" customHeight="1">
      <c r="A2" s="18" t="s">
        <v>279</v>
      </c>
      <c r="B2" s="18" t="s">
        <v>280</v>
      </c>
      <c r="C2" s="19">
        <v>0</v>
      </c>
      <c r="D2" s="19">
        <v>0</v>
      </c>
      <c r="E2" s="19">
        <v>0</v>
      </c>
      <c r="F2" s="19">
        <v>49</v>
      </c>
      <c r="G2" s="19">
        <v>63</v>
      </c>
      <c r="H2" s="19">
        <v>26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>
        <v>0</v>
      </c>
      <c r="AD2" s="19">
        <v>0</v>
      </c>
      <c r="AE2" s="19">
        <v>0</v>
      </c>
      <c r="AF2" s="19">
        <v>0</v>
      </c>
      <c r="AG2" s="19">
        <v>0</v>
      </c>
      <c r="AH2" s="19">
        <v>0</v>
      </c>
      <c r="AI2" s="19">
        <v>0</v>
      </c>
      <c r="AJ2" s="19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19">
        <v>0</v>
      </c>
      <c r="AT2" s="19">
        <v>0</v>
      </c>
      <c r="AU2" s="19">
        <v>0</v>
      </c>
      <c r="AV2" s="19">
        <v>0</v>
      </c>
      <c r="AW2" s="19">
        <v>0</v>
      </c>
      <c r="AX2" s="19">
        <v>0</v>
      </c>
      <c r="AY2" s="19">
        <v>0</v>
      </c>
      <c r="AZ2" s="19">
        <v>0</v>
      </c>
      <c r="BA2" s="19">
        <v>0</v>
      </c>
      <c r="BB2" s="19">
        <v>0</v>
      </c>
      <c r="BC2" s="19">
        <v>0</v>
      </c>
    </row>
    <row r="3" spans="1:55" ht="15" customHeight="1">
      <c r="A3" s="18" t="s">
        <v>409</v>
      </c>
      <c r="B3" s="18" t="s">
        <v>410</v>
      </c>
      <c r="C3" s="19">
        <v>266</v>
      </c>
      <c r="D3" s="19">
        <v>369</v>
      </c>
      <c r="E3" s="19">
        <v>361</v>
      </c>
      <c r="F3" s="19">
        <v>316</v>
      </c>
      <c r="G3" s="19">
        <v>368</v>
      </c>
      <c r="H3" s="19">
        <v>438</v>
      </c>
      <c r="I3" s="19">
        <v>460</v>
      </c>
      <c r="J3" s="19">
        <v>650</v>
      </c>
      <c r="K3" s="19">
        <v>954</v>
      </c>
      <c r="L3" s="19">
        <v>1206</v>
      </c>
      <c r="M3" s="19">
        <v>1250</v>
      </c>
      <c r="N3" s="19">
        <v>9</v>
      </c>
      <c r="O3" s="19">
        <v>467</v>
      </c>
      <c r="P3" s="19">
        <v>1940</v>
      </c>
      <c r="Q3" s="19">
        <v>1657</v>
      </c>
      <c r="R3" s="19">
        <v>2431</v>
      </c>
      <c r="S3" s="19">
        <v>1568</v>
      </c>
      <c r="T3" s="19">
        <v>1149</v>
      </c>
      <c r="U3" s="19">
        <v>1132</v>
      </c>
      <c r="V3" s="19">
        <v>922</v>
      </c>
      <c r="W3" s="19">
        <v>1178</v>
      </c>
      <c r="X3" s="19">
        <v>1258</v>
      </c>
      <c r="Y3" s="19">
        <v>1109</v>
      </c>
      <c r="Z3" s="19">
        <v>554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0</v>
      </c>
    </row>
    <row r="4" spans="1:55" ht="15" customHeight="1">
      <c r="A4" s="18" t="s">
        <v>86</v>
      </c>
      <c r="B4" s="18" t="s">
        <v>87</v>
      </c>
      <c r="C4" s="19">
        <v>4</v>
      </c>
      <c r="D4" s="19">
        <v>3</v>
      </c>
      <c r="E4" s="19">
        <v>0</v>
      </c>
      <c r="F4" s="19">
        <v>0</v>
      </c>
      <c r="G4" s="19">
        <v>1</v>
      </c>
      <c r="H4" s="19">
        <v>0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2</v>
      </c>
      <c r="W4" s="19">
        <v>1</v>
      </c>
      <c r="X4" s="19">
        <v>0</v>
      </c>
      <c r="Y4" s="19">
        <v>0</v>
      </c>
      <c r="Z4" s="19">
        <v>1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0</v>
      </c>
    </row>
    <row r="5" spans="1:55" ht="15" customHeight="1">
      <c r="A5" s="18" t="s">
        <v>223</v>
      </c>
      <c r="B5" s="18" t="s">
        <v>224</v>
      </c>
      <c r="C5" s="19">
        <v>2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2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1</v>
      </c>
      <c r="S5" s="19">
        <v>1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0</v>
      </c>
    </row>
    <row r="6" spans="1:55" ht="15" customHeight="1">
      <c r="A6" s="18" t="s">
        <v>114</v>
      </c>
      <c r="B6" s="18" t="s">
        <v>115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1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</row>
    <row r="7" spans="1:55" ht="15" customHeight="1">
      <c r="A7" s="18" t="s">
        <v>180</v>
      </c>
      <c r="B7" s="18" t="s">
        <v>181</v>
      </c>
      <c r="C7" s="19">
        <v>2</v>
      </c>
      <c r="D7" s="19">
        <v>1</v>
      </c>
      <c r="E7" s="19">
        <v>0</v>
      </c>
      <c r="F7" s="19">
        <v>0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1</v>
      </c>
      <c r="W7" s="19">
        <v>1</v>
      </c>
      <c r="X7" s="19">
        <v>0</v>
      </c>
      <c r="Y7" s="19">
        <v>0</v>
      </c>
      <c r="Z7" s="19">
        <v>1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</row>
    <row r="8" spans="1:55" ht="15" customHeight="1">
      <c r="A8" s="18" t="s">
        <v>462</v>
      </c>
      <c r="B8" s="18" t="s">
        <v>463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1</v>
      </c>
      <c r="V8" s="19">
        <v>3</v>
      </c>
      <c r="W8" s="19">
        <v>2</v>
      </c>
      <c r="X8" s="19">
        <v>0</v>
      </c>
      <c r="Y8" s="19">
        <v>0</v>
      </c>
      <c r="Z8" s="19">
        <v>1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</row>
    <row r="9" spans="1:55" ht="15" customHeight="1">
      <c r="A9" s="18" t="s">
        <v>47</v>
      </c>
      <c r="B9" s="18" t="s">
        <v>48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1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</row>
    <row r="10" spans="1:55" ht="15" customHeight="1">
      <c r="A10" s="18" t="s">
        <v>343</v>
      </c>
      <c r="B10" s="18" t="s">
        <v>344</v>
      </c>
      <c r="C10" s="19">
        <v>0</v>
      </c>
      <c r="D10" s="19">
        <v>1</v>
      </c>
      <c r="E10" s="19">
        <v>0</v>
      </c>
      <c r="F10" s="19">
        <v>0</v>
      </c>
      <c r="G10" s="19">
        <v>1</v>
      </c>
      <c r="H10" s="19">
        <v>0</v>
      </c>
      <c r="I10" s="19">
        <v>1</v>
      </c>
      <c r="J10" s="19">
        <v>1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3</v>
      </c>
      <c r="U10" s="19">
        <v>1</v>
      </c>
      <c r="V10" s="19">
        <v>3</v>
      </c>
      <c r="W10" s="19">
        <v>7</v>
      </c>
      <c r="X10" s="19">
        <v>0</v>
      </c>
      <c r="Y10" s="19">
        <v>2</v>
      </c>
      <c r="Z10" s="19">
        <v>3</v>
      </c>
      <c r="AA10" s="19">
        <v>1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</row>
    <row r="11" spans="1:55" ht="15" customHeight="1">
      <c r="A11" s="18" t="s">
        <v>20</v>
      </c>
      <c r="B11" s="18" t="s">
        <v>21</v>
      </c>
      <c r="C11" s="19">
        <v>2</v>
      </c>
      <c r="D11" s="19">
        <v>5</v>
      </c>
      <c r="E11" s="19">
        <v>0</v>
      </c>
      <c r="F11" s="19">
        <v>0</v>
      </c>
      <c r="G11" s="19">
        <v>1</v>
      </c>
      <c r="H11" s="19">
        <v>4</v>
      </c>
      <c r="I11" s="19">
        <v>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2</v>
      </c>
      <c r="S11" s="19">
        <v>5</v>
      </c>
      <c r="T11" s="19">
        <v>1</v>
      </c>
      <c r="U11" s="19">
        <v>0</v>
      </c>
      <c r="V11" s="19">
        <v>3</v>
      </c>
      <c r="W11" s="19">
        <v>0</v>
      </c>
      <c r="X11" s="19">
        <v>2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</row>
    <row r="12" spans="1:55" ht="15" customHeight="1">
      <c r="A12" s="18" t="s">
        <v>435</v>
      </c>
      <c r="B12" s="18" t="s">
        <v>436</v>
      </c>
      <c r="C12" s="19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</v>
      </c>
      <c r="V12" s="19">
        <v>1</v>
      </c>
      <c r="W12" s="19">
        <v>1</v>
      </c>
      <c r="X12" s="19">
        <v>1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</row>
    <row r="13" spans="1:55" ht="15" customHeight="1">
      <c r="A13" s="18" t="s">
        <v>248</v>
      </c>
      <c r="B13" s="18" t="s">
        <v>249</v>
      </c>
      <c r="C13" s="19">
        <v>11</v>
      </c>
      <c r="D13" s="19">
        <v>5</v>
      </c>
      <c r="E13" s="19">
        <v>1</v>
      </c>
      <c r="F13" s="19">
        <v>0</v>
      </c>
      <c r="G13" s="19">
        <v>0</v>
      </c>
      <c r="H13" s="19">
        <v>0</v>
      </c>
      <c r="I13" s="19">
        <v>2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0</v>
      </c>
      <c r="T13" s="19">
        <v>2</v>
      </c>
      <c r="U13" s="19">
        <v>0</v>
      </c>
      <c r="V13" s="19">
        <v>0</v>
      </c>
      <c r="W13" s="19">
        <v>0</v>
      </c>
      <c r="X13" s="19">
        <v>1</v>
      </c>
      <c r="Y13" s="19">
        <v>0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</row>
    <row r="14" spans="1:55" ht="15" customHeight="1">
      <c r="A14" s="18" t="s">
        <v>522</v>
      </c>
      <c r="B14" s="18" t="s">
        <v>523</v>
      </c>
      <c r="C14" s="19">
        <v>0</v>
      </c>
      <c r="D14" s="19">
        <v>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</row>
    <row r="15" spans="1:55" ht="15" customHeight="1">
      <c r="A15" s="18" t="s">
        <v>484</v>
      </c>
      <c r="B15" s="18" t="s">
        <v>485</v>
      </c>
      <c r="C15" s="19">
        <v>1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1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</row>
    <row r="16" spans="1:55" ht="15" customHeight="1">
      <c r="A16" s="18" t="s">
        <v>329</v>
      </c>
      <c r="B16" s="18" t="s">
        <v>330</v>
      </c>
      <c r="C16" s="19">
        <v>1</v>
      </c>
      <c r="D16" s="19">
        <v>3</v>
      </c>
      <c r="E16" s="19">
        <v>0</v>
      </c>
      <c r="F16" s="19">
        <v>0</v>
      </c>
      <c r="G16" s="19">
        <v>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1</v>
      </c>
      <c r="W16" s="19">
        <v>0</v>
      </c>
      <c r="X16" s="19">
        <v>1</v>
      </c>
      <c r="Y16" s="19">
        <v>0</v>
      </c>
      <c r="Z16" s="19">
        <v>4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</row>
    <row r="17" spans="1:55" ht="15" customHeight="1">
      <c r="A17" s="18" t="s">
        <v>493</v>
      </c>
      <c r="B17" s="18" t="s">
        <v>494</v>
      </c>
      <c r="C17" s="19">
        <v>0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</row>
    <row r="18" spans="1:55" ht="15" customHeight="1">
      <c r="A18" s="18" t="s">
        <v>382</v>
      </c>
      <c r="B18" s="18" t="s">
        <v>383</v>
      </c>
      <c r="C18" s="19">
        <v>33</v>
      </c>
      <c r="D18" s="19">
        <v>27</v>
      </c>
      <c r="E18" s="19">
        <v>25</v>
      </c>
      <c r="F18" s="19">
        <v>34</v>
      </c>
      <c r="G18" s="19">
        <v>13</v>
      </c>
      <c r="H18" s="19">
        <v>5</v>
      </c>
      <c r="I18" s="19">
        <v>19</v>
      </c>
      <c r="J18" s="19">
        <v>17</v>
      </c>
      <c r="K18" s="19">
        <v>19</v>
      </c>
      <c r="L18" s="19">
        <v>11</v>
      </c>
      <c r="M18" s="19">
        <v>5</v>
      </c>
      <c r="N18" s="19">
        <v>32</v>
      </c>
      <c r="O18" s="19">
        <v>13</v>
      </c>
      <c r="P18" s="19">
        <v>22</v>
      </c>
      <c r="Q18" s="19">
        <v>2</v>
      </c>
      <c r="R18" s="19">
        <v>1</v>
      </c>
      <c r="S18" s="19">
        <v>56</v>
      </c>
      <c r="T18" s="19">
        <v>11</v>
      </c>
      <c r="U18" s="19">
        <v>13</v>
      </c>
      <c r="V18" s="19">
        <v>45</v>
      </c>
      <c r="W18" s="19">
        <v>50</v>
      </c>
      <c r="X18" s="19">
        <v>45</v>
      </c>
      <c r="Y18" s="19">
        <v>31</v>
      </c>
      <c r="Z18" s="19">
        <v>63</v>
      </c>
      <c r="AA18" s="19">
        <v>28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</row>
    <row r="19" spans="1:55" ht="15" customHeight="1">
      <c r="A19" s="18" t="s">
        <v>300</v>
      </c>
      <c r="B19" s="18" t="s">
        <v>301</v>
      </c>
      <c r="C19" s="19">
        <v>0</v>
      </c>
      <c r="D19" s="19">
        <v>0</v>
      </c>
      <c r="E19" s="19">
        <v>0</v>
      </c>
      <c r="F19" s="19">
        <v>0</v>
      </c>
      <c r="G19" s="19">
        <v>1</v>
      </c>
      <c r="H19" s="19">
        <v>0</v>
      </c>
      <c r="I19" s="19">
        <v>2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</row>
    <row r="20" spans="1:55" ht="15" customHeight="1">
      <c r="A20" s="18" t="s">
        <v>80</v>
      </c>
      <c r="B20" s="18" t="s">
        <v>81</v>
      </c>
      <c r="C20" s="19">
        <v>2</v>
      </c>
      <c r="D20" s="19">
        <v>0</v>
      </c>
      <c r="E20" s="19">
        <v>2</v>
      </c>
      <c r="F20" s="19">
        <v>1</v>
      </c>
      <c r="G20" s="19">
        <v>1</v>
      </c>
      <c r="H20" s="19">
        <v>0</v>
      </c>
      <c r="I20" s="19">
        <v>1</v>
      </c>
      <c r="J20" s="19">
        <v>1</v>
      </c>
      <c r="K20" s="19">
        <v>0</v>
      </c>
      <c r="L20" s="19">
        <v>0</v>
      </c>
      <c r="M20" s="19">
        <v>0</v>
      </c>
      <c r="N20" s="19">
        <v>1</v>
      </c>
      <c r="O20" s="19">
        <v>0</v>
      </c>
      <c r="P20" s="19">
        <v>0</v>
      </c>
      <c r="Q20" s="19">
        <v>0</v>
      </c>
      <c r="R20" s="19">
        <v>0</v>
      </c>
      <c r="S20" s="19">
        <v>5</v>
      </c>
      <c r="T20" s="19">
        <v>0</v>
      </c>
      <c r="U20" s="19">
        <v>0</v>
      </c>
      <c r="V20" s="19">
        <v>0</v>
      </c>
      <c r="W20" s="19">
        <v>0</v>
      </c>
      <c r="X20" s="19">
        <v>2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</row>
    <row r="21" spans="1:55" ht="15" customHeight="1">
      <c r="A21" s="18" t="s">
        <v>254</v>
      </c>
      <c r="B21" s="18" t="s">
        <v>253</v>
      </c>
      <c r="C21" s="19">
        <v>0</v>
      </c>
      <c r="D21" s="19">
        <v>0</v>
      </c>
      <c r="E21" s="19">
        <v>1</v>
      </c>
      <c r="F21" s="19">
        <v>0</v>
      </c>
      <c r="G21" s="19">
        <v>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</row>
    <row r="22" spans="1:55" ht="15" customHeight="1">
      <c r="A22" s="18" t="s">
        <v>49</v>
      </c>
      <c r="B22" s="18" t="s">
        <v>50</v>
      </c>
      <c r="C22" s="19">
        <v>5</v>
      </c>
      <c r="D22" s="19">
        <v>4</v>
      </c>
      <c r="E22" s="19">
        <v>3</v>
      </c>
      <c r="F22" s="19">
        <v>1</v>
      </c>
      <c r="G22" s="19">
        <v>1</v>
      </c>
      <c r="H22" s="19">
        <v>3</v>
      </c>
      <c r="I22" s="19">
        <v>4</v>
      </c>
      <c r="J22" s="19">
        <v>0</v>
      </c>
      <c r="K22" s="19">
        <v>0</v>
      </c>
      <c r="L22" s="19">
        <v>0</v>
      </c>
      <c r="M22" s="19">
        <v>0</v>
      </c>
      <c r="N22" s="19">
        <v>9</v>
      </c>
      <c r="O22" s="19">
        <v>0</v>
      </c>
      <c r="P22" s="19">
        <v>0</v>
      </c>
      <c r="Q22" s="19">
        <v>0</v>
      </c>
      <c r="R22" s="19">
        <v>0</v>
      </c>
      <c r="S22" s="19">
        <v>10</v>
      </c>
      <c r="T22" s="19">
        <v>1</v>
      </c>
      <c r="U22" s="19">
        <v>0</v>
      </c>
      <c r="V22" s="19">
        <v>1</v>
      </c>
      <c r="W22" s="19">
        <v>0</v>
      </c>
      <c r="X22" s="19">
        <v>4</v>
      </c>
      <c r="Y22" s="19">
        <v>1</v>
      </c>
      <c r="Z22" s="19">
        <v>4</v>
      </c>
      <c r="AA22" s="19">
        <v>2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</row>
    <row r="23" spans="1:55" ht="15" customHeight="1">
      <c r="A23" s="18" t="s">
        <v>110</v>
      </c>
      <c r="B23" s="18" t="s">
        <v>111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11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16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</row>
    <row r="24" spans="1:55" ht="15" customHeight="1">
      <c r="A24" s="18" t="s">
        <v>38</v>
      </c>
      <c r="B24" s="18" t="s">
        <v>39</v>
      </c>
      <c r="C24" s="19">
        <v>48</v>
      </c>
      <c r="D24" s="19">
        <v>49</v>
      </c>
      <c r="E24" s="19">
        <v>49</v>
      </c>
      <c r="F24" s="19">
        <v>57</v>
      </c>
      <c r="G24" s="19">
        <v>50</v>
      </c>
      <c r="H24" s="19">
        <v>36</v>
      </c>
      <c r="I24" s="19">
        <v>42</v>
      </c>
      <c r="J24" s="19">
        <v>28</v>
      </c>
      <c r="K24" s="19">
        <v>30</v>
      </c>
      <c r="L24" s="19">
        <v>36</v>
      </c>
      <c r="M24" s="19">
        <v>44</v>
      </c>
      <c r="N24" s="19">
        <v>57</v>
      </c>
      <c r="O24" s="19">
        <v>49</v>
      </c>
      <c r="P24" s="19">
        <v>45</v>
      </c>
      <c r="Q24" s="19">
        <v>39</v>
      </c>
      <c r="R24" s="19">
        <v>56</v>
      </c>
      <c r="S24" s="19">
        <v>53</v>
      </c>
      <c r="T24" s="19">
        <v>31</v>
      </c>
      <c r="U24" s="19">
        <v>39</v>
      </c>
      <c r="V24" s="19">
        <v>51</v>
      </c>
      <c r="W24" s="19">
        <v>56</v>
      </c>
      <c r="X24" s="19">
        <v>48</v>
      </c>
      <c r="Y24" s="19">
        <v>60</v>
      </c>
      <c r="Z24" s="19">
        <v>110</v>
      </c>
      <c r="AA24" s="19">
        <v>7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</row>
    <row r="25" spans="1:55" ht="15" customHeight="1">
      <c r="A25" s="18" t="s">
        <v>261</v>
      </c>
      <c r="B25" s="18" t="s">
        <v>262</v>
      </c>
      <c r="C25" s="19">
        <v>0</v>
      </c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3</v>
      </c>
      <c r="N25" s="19">
        <v>1</v>
      </c>
      <c r="O25" s="19">
        <v>0</v>
      </c>
      <c r="P25" s="19">
        <v>0</v>
      </c>
      <c r="Q25" s="19">
        <v>19</v>
      </c>
      <c r="R25" s="19">
        <v>228</v>
      </c>
      <c r="S25" s="19">
        <v>67</v>
      </c>
      <c r="T25" s="19">
        <v>28</v>
      </c>
      <c r="U25" s="19">
        <v>6</v>
      </c>
      <c r="V25" s="19">
        <v>28</v>
      </c>
      <c r="W25" s="19">
        <v>63</v>
      </c>
      <c r="X25" s="19">
        <v>45</v>
      </c>
      <c r="Y25" s="19">
        <v>13</v>
      </c>
      <c r="Z25" s="19">
        <v>4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</row>
    <row r="26" spans="1:55" ht="15" customHeight="1">
      <c r="A26" s="18" t="s">
        <v>476</v>
      </c>
      <c r="B26" s="18" t="s">
        <v>477</v>
      </c>
      <c r="C26" s="19">
        <v>0</v>
      </c>
      <c r="D26" s="19">
        <v>0</v>
      </c>
      <c r="E26" s="19">
        <v>6</v>
      </c>
      <c r="F26" s="19">
        <v>0</v>
      </c>
      <c r="G26" s="19">
        <v>4</v>
      </c>
      <c r="H26" s="19">
        <v>3</v>
      </c>
      <c r="I26" s="19">
        <v>0</v>
      </c>
      <c r="J26" s="19">
        <v>0</v>
      </c>
      <c r="K26" s="19">
        <v>1</v>
      </c>
      <c r="L26" s="19">
        <v>2</v>
      </c>
      <c r="M26" s="19">
        <v>1</v>
      </c>
      <c r="N26" s="19">
        <v>0</v>
      </c>
      <c r="O26" s="19">
        <v>0</v>
      </c>
      <c r="P26" s="19">
        <v>2</v>
      </c>
      <c r="Q26" s="19">
        <v>0</v>
      </c>
      <c r="R26" s="19">
        <v>0</v>
      </c>
      <c r="S26" s="19">
        <v>0</v>
      </c>
      <c r="T26" s="19">
        <v>3</v>
      </c>
      <c r="U26" s="19">
        <v>0</v>
      </c>
      <c r="V26" s="19">
        <v>0</v>
      </c>
      <c r="W26" s="19">
        <v>2</v>
      </c>
      <c r="X26" s="19">
        <v>0</v>
      </c>
      <c r="Y26" s="19">
        <v>3</v>
      </c>
      <c r="Z26" s="19">
        <v>4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</row>
    <row r="27" spans="1:55" ht="15" customHeight="1">
      <c r="A27" s="18" t="s">
        <v>380</v>
      </c>
      <c r="B27" s="18" t="s">
        <v>381</v>
      </c>
      <c r="C27" s="19">
        <v>0</v>
      </c>
      <c r="D27" s="19">
        <v>0</v>
      </c>
      <c r="E27" s="19">
        <v>0</v>
      </c>
      <c r="F27" s="19">
        <v>10</v>
      </c>
      <c r="G27" s="19">
        <v>5</v>
      </c>
      <c r="H27" s="19">
        <v>12</v>
      </c>
      <c r="I27" s="19">
        <v>4</v>
      </c>
      <c r="J27" s="19">
        <v>4</v>
      </c>
      <c r="K27" s="19">
        <v>2</v>
      </c>
      <c r="L27" s="19">
        <v>3</v>
      </c>
      <c r="M27" s="19">
        <v>3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2</v>
      </c>
      <c r="T27" s="19">
        <v>0</v>
      </c>
      <c r="U27" s="19">
        <v>0</v>
      </c>
      <c r="V27" s="19">
        <v>2</v>
      </c>
      <c r="W27" s="19">
        <v>3</v>
      </c>
      <c r="X27" s="19">
        <v>3</v>
      </c>
      <c r="Y27" s="19">
        <v>4</v>
      </c>
      <c r="Z27" s="19">
        <v>2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</row>
    <row r="28" spans="1:55" ht="15" customHeight="1">
      <c r="A28" s="18" t="s">
        <v>501</v>
      </c>
      <c r="B28" s="18" t="s">
        <v>502</v>
      </c>
      <c r="C28" s="19">
        <v>0</v>
      </c>
      <c r="D28" s="19">
        <v>0</v>
      </c>
      <c r="E28" s="19">
        <v>1</v>
      </c>
      <c r="F28" s="19">
        <v>3</v>
      </c>
      <c r="G28" s="19">
        <v>4</v>
      </c>
      <c r="H28" s="19">
        <v>3</v>
      </c>
      <c r="I28" s="19">
        <v>4</v>
      </c>
      <c r="J28" s="19">
        <v>1</v>
      </c>
      <c r="K28" s="19">
        <v>0</v>
      </c>
      <c r="L28" s="19">
        <v>3</v>
      </c>
      <c r="M28" s="19">
        <v>4</v>
      </c>
      <c r="N28" s="19">
        <v>3</v>
      </c>
      <c r="O28" s="19">
        <v>0</v>
      </c>
      <c r="P28" s="19">
        <v>5</v>
      </c>
      <c r="Q28" s="19">
        <v>8</v>
      </c>
      <c r="R28" s="19">
        <v>64</v>
      </c>
      <c r="S28" s="19">
        <v>43</v>
      </c>
      <c r="T28" s="19">
        <v>27</v>
      </c>
      <c r="U28" s="19">
        <v>3</v>
      </c>
      <c r="V28" s="19">
        <v>12</v>
      </c>
      <c r="W28" s="19">
        <v>7</v>
      </c>
      <c r="X28" s="19">
        <v>3</v>
      </c>
      <c r="Y28" s="19">
        <v>9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</row>
    <row r="29" spans="1:55" ht="15" customHeight="1">
      <c r="A29" s="18" t="s">
        <v>22</v>
      </c>
      <c r="B29" s="18" t="s">
        <v>21</v>
      </c>
      <c r="C29" s="19">
        <v>0</v>
      </c>
      <c r="D29" s="19">
        <v>0</v>
      </c>
      <c r="E29" s="19">
        <v>9</v>
      </c>
      <c r="F29" s="19">
        <v>6</v>
      </c>
      <c r="G29" s="19">
        <v>4</v>
      </c>
      <c r="H29" s="19">
        <v>9</v>
      </c>
      <c r="I29" s="19">
        <v>4</v>
      </c>
      <c r="J29" s="19">
        <v>0</v>
      </c>
      <c r="K29" s="19">
        <v>0</v>
      </c>
      <c r="L29" s="19">
        <v>3</v>
      </c>
      <c r="M29" s="19">
        <v>3</v>
      </c>
      <c r="N29" s="19">
        <v>2</v>
      </c>
      <c r="O29" s="19">
        <v>0</v>
      </c>
      <c r="P29" s="19">
        <v>1</v>
      </c>
      <c r="Q29" s="19">
        <v>0</v>
      </c>
      <c r="R29" s="19">
        <v>0</v>
      </c>
      <c r="S29" s="19">
        <v>3</v>
      </c>
      <c r="T29" s="19">
        <v>0</v>
      </c>
      <c r="U29" s="19">
        <v>0</v>
      </c>
      <c r="V29" s="19">
        <v>0</v>
      </c>
      <c r="W29" s="19">
        <v>1</v>
      </c>
      <c r="X29" s="19">
        <v>3</v>
      </c>
      <c r="Y29" s="19">
        <v>3</v>
      </c>
      <c r="Z29" s="19">
        <v>1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</row>
    <row r="30" spans="1:55" ht="15" customHeight="1">
      <c r="A30" s="18" t="s">
        <v>127</v>
      </c>
      <c r="B30" s="18" t="s">
        <v>128</v>
      </c>
      <c r="C30" s="19">
        <v>0</v>
      </c>
      <c r="D30" s="19">
        <v>0</v>
      </c>
      <c r="E30" s="19">
        <v>5</v>
      </c>
      <c r="F30" s="19">
        <v>0</v>
      </c>
      <c r="G30" s="19">
        <v>0</v>
      </c>
      <c r="H30" s="19">
        <v>4</v>
      </c>
      <c r="I30" s="19">
        <v>0</v>
      </c>
      <c r="J30" s="19">
        <v>0</v>
      </c>
      <c r="K30" s="19">
        <v>1</v>
      </c>
      <c r="L30" s="19">
        <v>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</row>
    <row r="31" spans="1:55" ht="15" customHeight="1">
      <c r="A31" s="18" t="s">
        <v>306</v>
      </c>
      <c r="B31" s="18" t="s">
        <v>307</v>
      </c>
      <c r="C31" s="19">
        <v>0</v>
      </c>
      <c r="D31" s="19">
        <v>0</v>
      </c>
      <c r="E31" s="19">
        <v>3</v>
      </c>
      <c r="F31" s="19">
        <v>23</v>
      </c>
      <c r="G31" s="19">
        <v>0</v>
      </c>
      <c r="H31" s="19">
        <v>1</v>
      </c>
      <c r="I31" s="19">
        <v>3</v>
      </c>
      <c r="J31" s="19">
        <v>2</v>
      </c>
      <c r="K31" s="19">
        <v>0</v>
      </c>
      <c r="L31" s="19">
        <v>0</v>
      </c>
      <c r="M31" s="19">
        <v>0</v>
      </c>
      <c r="N31" s="19">
        <v>1</v>
      </c>
      <c r="O31" s="19">
        <v>0</v>
      </c>
      <c r="P31" s="19">
        <v>1</v>
      </c>
      <c r="Q31" s="19">
        <v>0</v>
      </c>
      <c r="R31" s="19">
        <v>18</v>
      </c>
      <c r="S31" s="19">
        <v>16</v>
      </c>
      <c r="T31" s="19">
        <v>3</v>
      </c>
      <c r="U31" s="19">
        <v>0</v>
      </c>
      <c r="V31" s="19">
        <v>16</v>
      </c>
      <c r="W31" s="19">
        <v>1</v>
      </c>
      <c r="X31" s="19">
        <v>1</v>
      </c>
      <c r="Y31" s="19">
        <v>3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</row>
    <row r="32" spans="1:55" ht="15" customHeight="1">
      <c r="A32" s="18" t="s">
        <v>391</v>
      </c>
      <c r="B32" s="18" t="s">
        <v>392</v>
      </c>
      <c r="C32" s="19">
        <v>0</v>
      </c>
      <c r="D32" s="19">
        <v>0</v>
      </c>
      <c r="E32" s="19">
        <v>20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36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</row>
    <row r="33" spans="1:55" ht="15" customHeight="1">
      <c r="A33" s="18" t="s">
        <v>374</v>
      </c>
      <c r="B33" s="18" t="s">
        <v>375</v>
      </c>
      <c r="C33" s="19">
        <v>0</v>
      </c>
      <c r="D33" s="19">
        <v>0</v>
      </c>
      <c r="E33" s="19">
        <v>2</v>
      </c>
      <c r="F33" s="19">
        <v>4</v>
      </c>
      <c r="G33" s="19">
        <v>3</v>
      </c>
      <c r="H33" s="19">
        <v>5</v>
      </c>
      <c r="I33" s="19">
        <v>3</v>
      </c>
      <c r="J33" s="19">
        <v>1</v>
      </c>
      <c r="K33" s="19">
        <v>1</v>
      </c>
      <c r="L33" s="19">
        <v>0</v>
      </c>
      <c r="M33" s="19">
        <v>3</v>
      </c>
      <c r="N33" s="19">
        <v>1</v>
      </c>
      <c r="O33" s="19">
        <v>0</v>
      </c>
      <c r="P33" s="19">
        <v>0</v>
      </c>
      <c r="Q33" s="19">
        <v>0</v>
      </c>
      <c r="R33" s="19">
        <v>1</v>
      </c>
      <c r="S33" s="19">
        <v>2</v>
      </c>
      <c r="T33" s="19">
        <v>1</v>
      </c>
      <c r="U33" s="19">
        <v>0</v>
      </c>
      <c r="V33" s="19">
        <v>4</v>
      </c>
      <c r="W33" s="19">
        <v>3</v>
      </c>
      <c r="X33" s="19">
        <v>3</v>
      </c>
      <c r="Y33" s="19">
        <v>6</v>
      </c>
      <c r="Z33" s="19">
        <v>4</v>
      </c>
      <c r="AA33" s="19">
        <v>2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</row>
    <row r="34" spans="1:55" ht="15" customHeight="1">
      <c r="A34" s="18" t="s">
        <v>213</v>
      </c>
      <c r="B34" s="18" t="s">
        <v>214</v>
      </c>
      <c r="C34" s="19">
        <v>0</v>
      </c>
      <c r="D34" s="19">
        <v>0</v>
      </c>
      <c r="E34" s="19">
        <v>0</v>
      </c>
      <c r="F34" s="19">
        <v>1</v>
      </c>
      <c r="G34" s="19">
        <v>4</v>
      </c>
      <c r="H34" s="19">
        <v>2</v>
      </c>
      <c r="I34" s="19">
        <v>3</v>
      </c>
      <c r="J34" s="19">
        <v>0</v>
      </c>
      <c r="K34" s="19">
        <v>2</v>
      </c>
      <c r="L34" s="19">
        <v>4</v>
      </c>
      <c r="M34" s="19">
        <v>0</v>
      </c>
      <c r="N34" s="19">
        <v>1</v>
      </c>
      <c r="O34" s="19">
        <v>3</v>
      </c>
      <c r="P34" s="19">
        <v>0</v>
      </c>
      <c r="Q34" s="19">
        <v>0</v>
      </c>
      <c r="R34" s="19">
        <v>29</v>
      </c>
      <c r="S34" s="19">
        <v>8</v>
      </c>
      <c r="T34" s="19">
        <v>0</v>
      </c>
      <c r="U34" s="19">
        <v>0</v>
      </c>
      <c r="V34" s="19">
        <v>71</v>
      </c>
      <c r="W34" s="19">
        <v>12</v>
      </c>
      <c r="X34" s="19">
        <v>0</v>
      </c>
      <c r="Y34" s="19">
        <v>0</v>
      </c>
      <c r="Z34" s="19">
        <v>26</v>
      </c>
      <c r="AA34" s="19">
        <v>1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</row>
    <row r="35" spans="1:55" ht="15" customHeight="1">
      <c r="A35" s="18" t="s">
        <v>221</v>
      </c>
      <c r="B35" s="18" t="s">
        <v>222</v>
      </c>
      <c r="C35" s="19">
        <v>0</v>
      </c>
      <c r="D35" s="19">
        <v>0</v>
      </c>
      <c r="E35" s="19">
        <v>2</v>
      </c>
      <c r="F35" s="19">
        <v>3</v>
      </c>
      <c r="G35" s="19">
        <v>0</v>
      </c>
      <c r="H35" s="19">
        <v>2</v>
      </c>
      <c r="I35" s="19">
        <v>1</v>
      </c>
      <c r="J35" s="19">
        <v>0</v>
      </c>
      <c r="K35" s="19">
        <v>1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0</v>
      </c>
      <c r="R35" s="19">
        <v>1</v>
      </c>
      <c r="S35" s="19">
        <v>0</v>
      </c>
      <c r="T35" s="19">
        <v>2</v>
      </c>
      <c r="U35" s="19">
        <v>0</v>
      </c>
      <c r="V35" s="19">
        <v>2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</row>
    <row r="36" spans="1:55" ht="15" customHeight="1">
      <c r="A36" s="18" t="s">
        <v>486</v>
      </c>
      <c r="B36" s="18" t="s">
        <v>487</v>
      </c>
      <c r="C36" s="19">
        <v>0</v>
      </c>
      <c r="D36" s="19">
        <v>0</v>
      </c>
      <c r="E36" s="19">
        <v>23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3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</row>
    <row r="37" spans="1:55" ht="15" customHeight="1">
      <c r="A37" s="18" t="s">
        <v>160</v>
      </c>
      <c r="B37" s="18" t="s">
        <v>161</v>
      </c>
      <c r="C37" s="19">
        <v>0</v>
      </c>
      <c r="D37" s="19">
        <v>0</v>
      </c>
      <c r="E37" s="19">
        <v>2</v>
      </c>
      <c r="F37" s="19">
        <v>2</v>
      </c>
      <c r="G37" s="19">
        <v>0</v>
      </c>
      <c r="H37" s="19">
        <v>2</v>
      </c>
      <c r="I37" s="19">
        <v>0</v>
      </c>
      <c r="J37" s="19">
        <v>0</v>
      </c>
      <c r="K37" s="19">
        <v>0</v>
      </c>
      <c r="L37" s="19">
        <v>1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34</v>
      </c>
      <c r="W37" s="19">
        <v>0</v>
      </c>
      <c r="X37" s="19">
        <v>2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</row>
    <row r="38" spans="1:55" ht="15" customHeight="1">
      <c r="A38" s="18" t="s">
        <v>302</v>
      </c>
      <c r="B38" s="18" t="s">
        <v>303</v>
      </c>
      <c r="C38" s="19">
        <v>0</v>
      </c>
      <c r="D38" s="19">
        <v>0</v>
      </c>
      <c r="E38" s="19">
        <v>21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10</v>
      </c>
      <c r="L38" s="19">
        <v>0</v>
      </c>
      <c r="M38" s="19">
        <v>0</v>
      </c>
      <c r="N38" s="19">
        <v>0</v>
      </c>
      <c r="O38" s="19">
        <v>4</v>
      </c>
      <c r="P38" s="19">
        <v>3</v>
      </c>
      <c r="Q38" s="19">
        <v>0</v>
      </c>
      <c r="R38" s="19">
        <v>5</v>
      </c>
      <c r="S38" s="19">
        <v>0</v>
      </c>
      <c r="T38" s="19">
        <v>28</v>
      </c>
      <c r="U38" s="19">
        <v>0</v>
      </c>
      <c r="V38" s="19">
        <v>1</v>
      </c>
      <c r="W38" s="19">
        <v>25</v>
      </c>
      <c r="X38" s="19">
        <v>0</v>
      </c>
      <c r="Y38" s="19">
        <v>6</v>
      </c>
      <c r="Z38" s="19">
        <v>13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</row>
    <row r="39" spans="1:55" ht="15" customHeight="1">
      <c r="A39" s="18" t="s">
        <v>116</v>
      </c>
      <c r="B39" s="18" t="s">
        <v>115</v>
      </c>
      <c r="C39" s="19">
        <v>0</v>
      </c>
      <c r="D39" s="19">
        <v>0</v>
      </c>
      <c r="E39" s="19">
        <v>0</v>
      </c>
      <c r="F39" s="19">
        <v>1</v>
      </c>
      <c r="G39" s="19">
        <v>15</v>
      </c>
      <c r="H39" s="19">
        <v>0</v>
      </c>
      <c r="I39" s="19">
        <v>2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2</v>
      </c>
      <c r="S39" s="19">
        <v>1</v>
      </c>
      <c r="T39" s="19">
        <v>2</v>
      </c>
      <c r="U39" s="19">
        <v>0</v>
      </c>
      <c r="V39" s="19">
        <v>1</v>
      </c>
      <c r="W39" s="19">
        <v>5</v>
      </c>
      <c r="X39" s="19">
        <v>0</v>
      </c>
      <c r="Y39" s="19">
        <v>1</v>
      </c>
      <c r="Z39" s="19">
        <v>2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</row>
    <row r="40" spans="1:55" ht="15" customHeight="1">
      <c r="A40" s="18" t="s">
        <v>482</v>
      </c>
      <c r="B40" s="18" t="s">
        <v>483</v>
      </c>
      <c r="C40" s="19">
        <v>0</v>
      </c>
      <c r="D40" s="19">
        <v>0</v>
      </c>
      <c r="E40" s="19">
        <v>3</v>
      </c>
      <c r="F40" s="19">
        <v>3</v>
      </c>
      <c r="G40" s="19">
        <v>3</v>
      </c>
      <c r="H40" s="19">
        <v>1</v>
      </c>
      <c r="I40" s="19">
        <v>1</v>
      </c>
      <c r="J40" s="19">
        <v>0</v>
      </c>
      <c r="K40" s="19">
        <v>0</v>
      </c>
      <c r="L40" s="19">
        <v>2</v>
      </c>
      <c r="M40" s="19">
        <v>0</v>
      </c>
      <c r="N40" s="19">
        <v>0</v>
      </c>
      <c r="O40" s="19">
        <v>0</v>
      </c>
      <c r="P40" s="19">
        <v>2</v>
      </c>
      <c r="Q40" s="19">
        <v>0</v>
      </c>
      <c r="R40" s="19">
        <v>1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1</v>
      </c>
      <c r="Y40" s="19">
        <v>2</v>
      </c>
      <c r="Z40" s="19">
        <v>2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</row>
    <row r="41" spans="1:55" ht="15" customHeight="1">
      <c r="A41" s="18" t="s">
        <v>34</v>
      </c>
      <c r="B41" s="18" t="s">
        <v>35</v>
      </c>
      <c r="C41" s="19">
        <v>46</v>
      </c>
      <c r="D41" s="19">
        <v>0</v>
      </c>
      <c r="E41" s="19">
        <v>147</v>
      </c>
      <c r="F41" s="19">
        <v>131</v>
      </c>
      <c r="G41" s="19">
        <v>98</v>
      </c>
      <c r="H41" s="19">
        <v>76</v>
      </c>
      <c r="I41" s="19">
        <v>82</v>
      </c>
      <c r="J41" s="19">
        <v>76</v>
      </c>
      <c r="K41" s="19">
        <v>74</v>
      </c>
      <c r="L41" s="19">
        <v>83</v>
      </c>
      <c r="M41" s="19">
        <v>63</v>
      </c>
      <c r="N41" s="19">
        <v>60</v>
      </c>
      <c r="O41" s="19">
        <v>23</v>
      </c>
      <c r="P41" s="19">
        <v>56</v>
      </c>
      <c r="Q41" s="19">
        <v>55</v>
      </c>
      <c r="R41" s="19">
        <v>73</v>
      </c>
      <c r="S41" s="19">
        <v>85</v>
      </c>
      <c r="T41" s="19">
        <v>70</v>
      </c>
      <c r="U41" s="19">
        <v>61</v>
      </c>
      <c r="V41" s="19">
        <v>81</v>
      </c>
      <c r="W41" s="19">
        <v>87</v>
      </c>
      <c r="X41" s="19">
        <v>36</v>
      </c>
      <c r="Y41" s="19">
        <v>32</v>
      </c>
      <c r="Z41" s="19">
        <v>6</v>
      </c>
      <c r="AA41" s="19">
        <v>551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</row>
    <row r="42" spans="1:55" ht="15" customHeight="1">
      <c r="A42" s="18" t="s">
        <v>188</v>
      </c>
      <c r="B42" s="18" t="s">
        <v>189</v>
      </c>
      <c r="C42" s="19">
        <v>4</v>
      </c>
      <c r="D42" s="19">
        <v>5</v>
      </c>
      <c r="E42" s="19">
        <v>2</v>
      </c>
      <c r="F42" s="19">
        <v>6</v>
      </c>
      <c r="G42" s="19">
        <v>3</v>
      </c>
      <c r="H42" s="19">
        <v>2</v>
      </c>
      <c r="I42" s="19">
        <v>3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</row>
    <row r="43" spans="1:55" ht="15" customHeight="1">
      <c r="A43" s="18" t="s">
        <v>51</v>
      </c>
      <c r="B43" s="18" t="s">
        <v>52</v>
      </c>
      <c r="C43" s="19">
        <v>8</v>
      </c>
      <c r="D43" s="19">
        <v>4</v>
      </c>
      <c r="E43" s="19">
        <v>1</v>
      </c>
      <c r="F43" s="19">
        <v>1</v>
      </c>
      <c r="G43" s="19">
        <v>3</v>
      </c>
      <c r="H43" s="19">
        <v>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</row>
    <row r="44" spans="1:55" ht="15" customHeight="1">
      <c r="A44" s="18" t="s">
        <v>478</v>
      </c>
      <c r="B44" s="18" t="s">
        <v>479</v>
      </c>
      <c r="C44" s="19">
        <v>6</v>
      </c>
      <c r="D44" s="19">
        <v>3</v>
      </c>
      <c r="E44" s="19">
        <v>0</v>
      </c>
      <c r="F44" s="19">
        <v>0</v>
      </c>
      <c r="G44" s="19">
        <v>0</v>
      </c>
      <c r="H44" s="19">
        <v>1</v>
      </c>
      <c r="I44" s="19">
        <v>1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</row>
    <row r="45" spans="1:55" ht="15" customHeight="1">
      <c r="A45" s="18" t="s">
        <v>441</v>
      </c>
      <c r="B45" s="18" t="s">
        <v>442</v>
      </c>
      <c r="C45" s="19">
        <v>15</v>
      </c>
      <c r="D45" s="19">
        <v>14</v>
      </c>
      <c r="E45" s="19">
        <v>3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</row>
    <row r="46" spans="1:55" ht="15" customHeight="1">
      <c r="A46" s="18" t="s">
        <v>231</v>
      </c>
      <c r="B46" s="18" t="s">
        <v>232</v>
      </c>
      <c r="C46" s="19">
        <v>15</v>
      </c>
      <c r="D46" s="19">
        <v>6</v>
      </c>
      <c r="E46" s="19">
        <v>8</v>
      </c>
      <c r="F46" s="19">
        <v>4</v>
      </c>
      <c r="G46" s="19">
        <v>2</v>
      </c>
      <c r="H46" s="19">
        <v>1</v>
      </c>
      <c r="I46" s="19">
        <v>1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</row>
    <row r="47" spans="1:55" ht="15" customHeight="1">
      <c r="A47" s="18" t="s">
        <v>395</v>
      </c>
      <c r="B47" s="18" t="s">
        <v>396</v>
      </c>
      <c r="C47" s="19">
        <v>2</v>
      </c>
      <c r="D47" s="19">
        <v>1</v>
      </c>
      <c r="E47" s="19">
        <v>0</v>
      </c>
      <c r="F47" s="19">
        <v>0</v>
      </c>
      <c r="G47" s="19">
        <v>1</v>
      </c>
      <c r="H47" s="19">
        <v>2</v>
      </c>
      <c r="I47" s="19">
        <v>2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</row>
    <row r="48" spans="1:55" ht="15" customHeight="1">
      <c r="A48" s="18" t="s">
        <v>84</v>
      </c>
      <c r="B48" s="18" t="s">
        <v>85</v>
      </c>
      <c r="C48" s="19">
        <v>0</v>
      </c>
      <c r="D48" s="19">
        <v>0</v>
      </c>
      <c r="E48" s="19">
        <v>1</v>
      </c>
      <c r="F48" s="19">
        <v>0</v>
      </c>
      <c r="G48" s="19">
        <v>2</v>
      </c>
      <c r="H48" s="19">
        <v>2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</row>
    <row r="49" spans="1:55" ht="15" customHeight="1">
      <c r="A49" s="18" t="s">
        <v>359</v>
      </c>
      <c r="B49" s="18" t="s">
        <v>360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</row>
    <row r="50" spans="1:55" ht="15" customHeight="1">
      <c r="A50" s="18" t="s">
        <v>119</v>
      </c>
      <c r="B50" s="18" t="s">
        <v>120</v>
      </c>
      <c r="C50" s="19">
        <v>12</v>
      </c>
      <c r="D50" s="19">
        <v>3</v>
      </c>
      <c r="E50" s="19">
        <v>4</v>
      </c>
      <c r="F50" s="19">
        <v>11</v>
      </c>
      <c r="G50" s="19">
        <v>3</v>
      </c>
      <c r="H50" s="19">
        <v>4</v>
      </c>
      <c r="I50" s="19">
        <v>3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</row>
    <row r="51" spans="1:55" ht="15" customHeight="1">
      <c r="A51" s="18" t="s">
        <v>227</v>
      </c>
      <c r="B51" s="18" t="s">
        <v>228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4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</row>
    <row r="52" spans="1:55" ht="15" customHeight="1">
      <c r="A52" s="18" t="s">
        <v>353</v>
      </c>
      <c r="B52" s="18" t="s">
        <v>354</v>
      </c>
      <c r="C52" s="19">
        <v>7</v>
      </c>
      <c r="D52" s="19">
        <v>4</v>
      </c>
      <c r="E52" s="19">
        <v>6</v>
      </c>
      <c r="F52" s="19">
        <v>4</v>
      </c>
      <c r="G52" s="19">
        <v>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</row>
    <row r="53" spans="1:55" ht="15" customHeight="1">
      <c r="A53" s="18" t="s">
        <v>135</v>
      </c>
      <c r="B53" s="18" t="s">
        <v>136</v>
      </c>
      <c r="C53" s="19">
        <v>1</v>
      </c>
      <c r="D53" s="19">
        <v>4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</row>
    <row r="54" spans="1:55" ht="15" customHeight="1">
      <c r="A54" s="18" t="s">
        <v>70</v>
      </c>
      <c r="B54" s="18" t="s">
        <v>71</v>
      </c>
      <c r="C54" s="19">
        <v>0</v>
      </c>
      <c r="D54" s="19">
        <v>0</v>
      </c>
      <c r="E54" s="19">
        <v>0</v>
      </c>
      <c r="F54" s="19">
        <v>0</v>
      </c>
      <c r="G54" s="19">
        <v>1</v>
      </c>
      <c r="H54" s="19">
        <v>1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</row>
    <row r="55" spans="1:55" ht="15" customHeight="1">
      <c r="A55" s="18" t="s">
        <v>209</v>
      </c>
      <c r="B55" s="18" t="s">
        <v>210</v>
      </c>
      <c r="C55" s="19">
        <v>5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</row>
    <row r="56" spans="1:55" ht="15" customHeight="1">
      <c r="A56" s="18" t="s">
        <v>133</v>
      </c>
      <c r="B56" s="18" t="s">
        <v>134</v>
      </c>
      <c r="C56" s="19">
        <v>0</v>
      </c>
      <c r="D56" s="19">
        <v>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</row>
    <row r="57" spans="1:55" ht="15" customHeight="1">
      <c r="A57" s="18" t="s">
        <v>141</v>
      </c>
      <c r="B57" s="18" t="s">
        <v>142</v>
      </c>
      <c r="C57" s="19">
        <v>4</v>
      </c>
      <c r="D57" s="19">
        <v>3</v>
      </c>
      <c r="E57" s="19">
        <v>3</v>
      </c>
      <c r="F57" s="19">
        <v>4</v>
      </c>
      <c r="G57" s="19">
        <v>2</v>
      </c>
      <c r="H57" s="19">
        <v>3</v>
      </c>
      <c r="I57" s="19">
        <v>1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</row>
    <row r="58" spans="1:55" ht="15" customHeight="1">
      <c r="A58" s="18" t="s">
        <v>233</v>
      </c>
      <c r="B58" s="18" t="s">
        <v>234</v>
      </c>
      <c r="C58" s="19">
        <v>9</v>
      </c>
      <c r="D58" s="19">
        <v>6</v>
      </c>
      <c r="E58" s="19">
        <v>1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</row>
    <row r="59" spans="1:55" ht="15" customHeight="1">
      <c r="A59" s="18" t="s">
        <v>61</v>
      </c>
      <c r="B59" s="18" t="s">
        <v>62</v>
      </c>
      <c r="C59" s="19">
        <v>11</v>
      </c>
      <c r="D59" s="19">
        <v>26</v>
      </c>
      <c r="E59" s="19">
        <v>2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</row>
    <row r="60" spans="1:55" ht="15" customHeight="1">
      <c r="A60" s="18" t="s">
        <v>516</v>
      </c>
      <c r="B60" s="18" t="s">
        <v>517</v>
      </c>
      <c r="C60" s="19">
        <v>0</v>
      </c>
      <c r="D60" s="19">
        <v>2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</row>
    <row r="61" spans="1:55" ht="15" customHeight="1">
      <c r="A61" s="18" t="s">
        <v>121</v>
      </c>
      <c r="B61" s="18" t="s">
        <v>122</v>
      </c>
      <c r="C61" s="19">
        <v>6</v>
      </c>
      <c r="D61" s="19">
        <v>6</v>
      </c>
      <c r="E61" s="19">
        <v>4</v>
      </c>
      <c r="F61" s="19">
        <v>4</v>
      </c>
      <c r="G61" s="19">
        <v>2</v>
      </c>
      <c r="H61" s="19">
        <v>4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</row>
    <row r="62" spans="1:55" ht="15" customHeight="1">
      <c r="A62" s="18" t="s">
        <v>164</v>
      </c>
      <c r="B62" s="18" t="s">
        <v>165</v>
      </c>
      <c r="C62" s="19">
        <v>4</v>
      </c>
      <c r="D62" s="19">
        <v>1</v>
      </c>
      <c r="E62" s="19">
        <v>2</v>
      </c>
      <c r="F62" s="19">
        <v>1</v>
      </c>
      <c r="G62" s="19">
        <v>0</v>
      </c>
      <c r="H62" s="19">
        <v>0</v>
      </c>
      <c r="I62" s="19">
        <v>2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</row>
    <row r="63" spans="1:55" ht="15" customHeight="1">
      <c r="A63" s="18" t="s">
        <v>90</v>
      </c>
      <c r="B63" s="18" t="s">
        <v>91</v>
      </c>
      <c r="C63" s="19">
        <v>8</v>
      </c>
      <c r="D63" s="19">
        <v>3</v>
      </c>
      <c r="E63" s="19">
        <v>1</v>
      </c>
      <c r="F63" s="19">
        <v>2</v>
      </c>
      <c r="G63" s="19">
        <v>1</v>
      </c>
      <c r="H63" s="19">
        <v>3</v>
      </c>
      <c r="I63" s="19">
        <v>2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</row>
    <row r="64" spans="1:55" ht="15" customHeight="1">
      <c r="A64" s="18" t="s">
        <v>66</v>
      </c>
      <c r="B64" s="18" t="s">
        <v>67</v>
      </c>
      <c r="C64" s="19">
        <v>41</v>
      </c>
      <c r="D64" s="19">
        <v>36</v>
      </c>
      <c r="E64" s="19">
        <v>24</v>
      </c>
      <c r="F64" s="19">
        <v>46</v>
      </c>
      <c r="G64" s="19">
        <v>42</v>
      </c>
      <c r="H64" s="19">
        <v>54</v>
      </c>
      <c r="I64" s="19">
        <v>33</v>
      </c>
      <c r="J64" s="19">
        <v>63</v>
      </c>
      <c r="K64" s="19">
        <v>40</v>
      </c>
      <c r="L64" s="19">
        <v>58</v>
      </c>
      <c r="M64" s="19">
        <v>17</v>
      </c>
      <c r="N64" s="19">
        <v>16</v>
      </c>
      <c r="O64" s="19">
        <v>21</v>
      </c>
      <c r="P64" s="19">
        <v>25</v>
      </c>
      <c r="Q64" s="19">
        <v>21</v>
      </c>
      <c r="R64" s="19">
        <v>18</v>
      </c>
      <c r="S64" s="19">
        <v>24</v>
      </c>
      <c r="T64" s="19">
        <v>24</v>
      </c>
      <c r="U64" s="19">
        <v>30</v>
      </c>
      <c r="V64" s="19">
        <v>28</v>
      </c>
      <c r="W64" s="19">
        <v>23</v>
      </c>
      <c r="X64" s="19">
        <v>43</v>
      </c>
      <c r="Y64" s="19">
        <v>29</v>
      </c>
      <c r="Z64" s="19">
        <v>28</v>
      </c>
      <c r="AA64" s="19">
        <v>9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</row>
    <row r="65" spans="1:55" ht="15" customHeight="1">
      <c r="A65" s="18" t="s">
        <v>100</v>
      </c>
      <c r="B65" s="18" t="s">
        <v>101</v>
      </c>
      <c r="C65" s="19">
        <v>0</v>
      </c>
      <c r="D65" s="19">
        <v>0</v>
      </c>
      <c r="E65" s="19">
        <v>6</v>
      </c>
      <c r="F65" s="19">
        <v>1</v>
      </c>
      <c r="G65" s="19">
        <v>4</v>
      </c>
      <c r="H65" s="19">
        <v>1</v>
      </c>
      <c r="I65" s="19">
        <v>1</v>
      </c>
      <c r="J65" s="19">
        <v>1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</row>
    <row r="66" spans="1:55" ht="15" customHeight="1">
      <c r="A66" s="18" t="s">
        <v>112</v>
      </c>
      <c r="B66" s="18" t="s">
        <v>113</v>
      </c>
      <c r="C66" s="19">
        <v>0</v>
      </c>
      <c r="D66" s="19">
        <v>2</v>
      </c>
      <c r="E66" s="19">
        <v>2</v>
      </c>
      <c r="F66" s="19">
        <v>4</v>
      </c>
      <c r="G66" s="19">
        <v>0</v>
      </c>
      <c r="H66" s="19">
        <v>1</v>
      </c>
      <c r="I66" s="19">
        <v>1</v>
      </c>
      <c r="J66" s="19">
        <v>4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</row>
    <row r="67" spans="1:55" ht="15" customHeight="1">
      <c r="A67" s="18" t="s">
        <v>131</v>
      </c>
      <c r="B67" s="18" t="s">
        <v>132</v>
      </c>
      <c r="C67" s="19">
        <v>0</v>
      </c>
      <c r="D67" s="19">
        <v>2</v>
      </c>
      <c r="E67" s="19">
        <v>2</v>
      </c>
      <c r="F67" s="19">
        <v>4</v>
      </c>
      <c r="G67" s="19">
        <v>2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</row>
    <row r="68" spans="1:55" ht="15" customHeight="1">
      <c r="A68" s="18" t="s">
        <v>29</v>
      </c>
      <c r="B68" s="18" t="s">
        <v>30</v>
      </c>
      <c r="C68" s="19">
        <v>0</v>
      </c>
      <c r="D68" s="19">
        <v>0</v>
      </c>
      <c r="E68" s="19">
        <v>0</v>
      </c>
      <c r="F68" s="19">
        <v>1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</row>
    <row r="69" spans="1:55" ht="15" customHeight="1">
      <c r="A69" s="18" t="s">
        <v>549</v>
      </c>
      <c r="B69" s="18" t="s">
        <v>550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1</v>
      </c>
      <c r="K69" s="19">
        <v>0</v>
      </c>
      <c r="L69" s="19">
        <v>1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</row>
    <row r="70" spans="1:55" ht="15" customHeight="1">
      <c r="A70" s="18" t="s">
        <v>63</v>
      </c>
      <c r="B70" s="18" t="s">
        <v>62</v>
      </c>
      <c r="C70" s="19">
        <v>0</v>
      </c>
      <c r="D70" s="19">
        <v>1</v>
      </c>
      <c r="E70" s="19">
        <v>4</v>
      </c>
      <c r="F70" s="19">
        <v>0</v>
      </c>
      <c r="G70" s="19">
        <v>2</v>
      </c>
      <c r="H70" s="19">
        <v>1</v>
      </c>
      <c r="I70" s="19">
        <v>0</v>
      </c>
      <c r="J70" s="19">
        <v>0</v>
      </c>
      <c r="K70" s="19">
        <v>0</v>
      </c>
      <c r="L70" s="19">
        <v>1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</row>
    <row r="71" spans="1:55" ht="15" customHeight="1">
      <c r="A71" s="18" t="s">
        <v>464</v>
      </c>
      <c r="B71" s="18" t="s">
        <v>465</v>
      </c>
      <c r="C71" s="19">
        <v>0</v>
      </c>
      <c r="D71" s="19">
        <v>0</v>
      </c>
      <c r="E71" s="19">
        <v>1</v>
      </c>
      <c r="F71" s="19">
        <v>0</v>
      </c>
      <c r="G71" s="19">
        <v>1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</row>
    <row r="72" spans="1:55" ht="15" customHeight="1">
      <c r="A72" s="18" t="s">
        <v>290</v>
      </c>
      <c r="B72" s="18" t="s">
        <v>291</v>
      </c>
      <c r="C72" s="19">
        <v>1</v>
      </c>
      <c r="D72" s="19">
        <v>9</v>
      </c>
      <c r="E72" s="19">
        <v>3</v>
      </c>
      <c r="F72" s="19">
        <v>5</v>
      </c>
      <c r="G72" s="19">
        <v>4</v>
      </c>
      <c r="H72" s="19">
        <v>12</v>
      </c>
      <c r="I72" s="19">
        <v>3</v>
      </c>
      <c r="J72" s="19">
        <v>2</v>
      </c>
      <c r="K72" s="19">
        <v>7</v>
      </c>
      <c r="L72" s="19">
        <v>3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</row>
    <row r="73" spans="1:55" ht="15" customHeight="1">
      <c r="A73" s="18" t="s">
        <v>288</v>
      </c>
      <c r="B73" s="18" t="s">
        <v>289</v>
      </c>
      <c r="C73" s="19">
        <v>0</v>
      </c>
      <c r="D73" s="19">
        <v>1</v>
      </c>
      <c r="E73" s="19">
        <v>3</v>
      </c>
      <c r="F73" s="19">
        <v>1</v>
      </c>
      <c r="G73" s="19">
        <v>0</v>
      </c>
      <c r="H73" s="19">
        <v>2</v>
      </c>
      <c r="I73" s="19">
        <v>0</v>
      </c>
      <c r="J73" s="19">
        <v>1</v>
      </c>
      <c r="K73" s="19">
        <v>2</v>
      </c>
      <c r="L73" s="19">
        <v>2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</row>
    <row r="74" spans="1:55" ht="15" customHeight="1">
      <c r="A74" s="18" t="s">
        <v>499</v>
      </c>
      <c r="B74" s="18" t="s">
        <v>500</v>
      </c>
      <c r="C74" s="19">
        <v>0</v>
      </c>
      <c r="D74" s="19">
        <v>3</v>
      </c>
      <c r="E74" s="19">
        <v>2</v>
      </c>
      <c r="F74" s="19">
        <v>1</v>
      </c>
      <c r="G74" s="19">
        <v>2</v>
      </c>
      <c r="H74" s="19">
        <v>2</v>
      </c>
      <c r="I74" s="19">
        <v>2</v>
      </c>
      <c r="J74" s="19">
        <v>1</v>
      </c>
      <c r="K74" s="19">
        <v>0</v>
      </c>
      <c r="L74" s="19">
        <v>2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</row>
    <row r="75" spans="1:55" ht="15" customHeight="1">
      <c r="A75" s="18" t="s">
        <v>76</v>
      </c>
      <c r="B75" s="18" t="s">
        <v>77</v>
      </c>
      <c r="C75" s="19">
        <v>0</v>
      </c>
      <c r="D75" s="19">
        <v>1</v>
      </c>
      <c r="E75" s="19">
        <v>0</v>
      </c>
      <c r="F75" s="19">
        <v>0</v>
      </c>
      <c r="G75" s="19">
        <v>1</v>
      </c>
      <c r="H75" s="19">
        <v>8</v>
      </c>
      <c r="I75" s="19">
        <v>6</v>
      </c>
      <c r="J75" s="19">
        <v>1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</row>
    <row r="76" spans="1:55" ht="15" customHeight="1">
      <c r="A76" s="18" t="s">
        <v>541</v>
      </c>
      <c r="B76" s="18" t="s">
        <v>542</v>
      </c>
      <c r="C76" s="19">
        <v>3</v>
      </c>
      <c r="D76" s="19">
        <v>7</v>
      </c>
      <c r="E76" s="19">
        <v>7</v>
      </c>
      <c r="F76" s="19">
        <v>9</v>
      </c>
      <c r="G76" s="19">
        <v>6</v>
      </c>
      <c r="H76" s="19">
        <v>5</v>
      </c>
      <c r="I76" s="19">
        <v>2</v>
      </c>
      <c r="J76" s="19">
        <v>0</v>
      </c>
      <c r="K76" s="19">
        <v>2</v>
      </c>
      <c r="L76" s="19">
        <v>1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</row>
    <row r="77" spans="1:55" ht="15" customHeight="1">
      <c r="A77" s="18" t="s">
        <v>176</v>
      </c>
      <c r="B77" s="18" t="s">
        <v>177</v>
      </c>
      <c r="C77" s="19">
        <v>0</v>
      </c>
      <c r="D77" s="19">
        <v>0</v>
      </c>
      <c r="E77" s="19">
        <v>0</v>
      </c>
      <c r="F77" s="19">
        <v>0</v>
      </c>
      <c r="G77" s="19">
        <v>1</v>
      </c>
      <c r="H77" s="19">
        <v>0</v>
      </c>
      <c r="I77" s="19">
        <v>0</v>
      </c>
      <c r="J77" s="19">
        <v>1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</row>
    <row r="78" spans="1:55" ht="15" customHeight="1">
      <c r="A78" s="18" t="s">
        <v>18</v>
      </c>
      <c r="B78" s="18" t="s">
        <v>19</v>
      </c>
      <c r="C78" s="19">
        <v>1</v>
      </c>
      <c r="D78" s="19">
        <v>1</v>
      </c>
      <c r="E78" s="19">
        <v>3</v>
      </c>
      <c r="F78" s="19">
        <v>1</v>
      </c>
      <c r="G78" s="19">
        <v>0</v>
      </c>
      <c r="H78" s="19">
        <v>2</v>
      </c>
      <c r="I78" s="19">
        <v>2</v>
      </c>
      <c r="J78" s="19">
        <v>2</v>
      </c>
      <c r="K78" s="19">
        <v>4</v>
      </c>
      <c r="L78" s="19">
        <v>2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</row>
    <row r="79" spans="1:55" ht="15" customHeight="1">
      <c r="A79" s="18" t="s">
        <v>98</v>
      </c>
      <c r="B79" s="18" t="s">
        <v>99</v>
      </c>
      <c r="C79" s="19">
        <v>7</v>
      </c>
      <c r="D79" s="19">
        <v>10</v>
      </c>
      <c r="E79" s="19">
        <v>0</v>
      </c>
      <c r="F79" s="19">
        <v>0</v>
      </c>
      <c r="G79" s="19">
        <v>1</v>
      </c>
      <c r="H79" s="19">
        <v>0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</row>
    <row r="80" spans="1:55" ht="15" customHeight="1">
      <c r="A80" s="18" t="s">
        <v>269</v>
      </c>
      <c r="B80" s="18" t="s">
        <v>270</v>
      </c>
      <c r="C80" s="19">
        <v>0</v>
      </c>
      <c r="D80" s="19">
        <v>1</v>
      </c>
      <c r="E80" s="19">
        <v>0</v>
      </c>
      <c r="F80" s="19">
        <v>0</v>
      </c>
      <c r="G80" s="19">
        <v>1</v>
      </c>
      <c r="H80" s="19">
        <v>1</v>
      </c>
      <c r="I80" s="19">
        <v>1</v>
      </c>
      <c r="J80" s="19">
        <v>0</v>
      </c>
      <c r="K80" s="19">
        <v>0</v>
      </c>
      <c r="L80" s="19">
        <v>1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</row>
    <row r="81" spans="1:55" ht="15" customHeight="1">
      <c r="A81" s="18" t="s">
        <v>449</v>
      </c>
      <c r="B81" s="18" t="s">
        <v>450</v>
      </c>
      <c r="C81" s="19">
        <v>1</v>
      </c>
      <c r="D81" s="19">
        <v>4</v>
      </c>
      <c r="E81" s="19">
        <v>3</v>
      </c>
      <c r="F81" s="19">
        <v>2</v>
      </c>
      <c r="G81" s="19">
        <v>1</v>
      </c>
      <c r="H81" s="19">
        <v>0</v>
      </c>
      <c r="I81" s="19">
        <v>0</v>
      </c>
      <c r="J81" s="19">
        <v>1</v>
      </c>
      <c r="K81" s="19">
        <v>0</v>
      </c>
      <c r="L81" s="19">
        <v>1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</row>
    <row r="82" spans="1:55" ht="15" customHeight="1">
      <c r="A82" s="18" t="s">
        <v>229</v>
      </c>
      <c r="B82" s="18" t="s">
        <v>230</v>
      </c>
      <c r="C82" s="19">
        <v>0</v>
      </c>
      <c r="D82" s="19">
        <v>1</v>
      </c>
      <c r="E82" s="19">
        <v>0</v>
      </c>
      <c r="F82" s="19">
        <v>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</row>
    <row r="83" spans="1:55" ht="15" customHeight="1">
      <c r="A83" s="18" t="s">
        <v>14</v>
      </c>
      <c r="B83" s="18" t="s">
        <v>15</v>
      </c>
      <c r="C83" s="19">
        <v>0</v>
      </c>
      <c r="D83" s="19">
        <v>1</v>
      </c>
      <c r="E83" s="19">
        <v>0</v>
      </c>
      <c r="F83" s="19">
        <v>1</v>
      </c>
      <c r="G83" s="19">
        <v>1</v>
      </c>
      <c r="H83" s="19">
        <v>0</v>
      </c>
      <c r="I83" s="19">
        <v>1</v>
      </c>
      <c r="J83" s="19">
        <v>1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</row>
    <row r="84" spans="1:55" ht="15" customHeight="1">
      <c r="A84" s="18" t="s">
        <v>172</v>
      </c>
      <c r="B84" s="18" t="s">
        <v>173</v>
      </c>
      <c r="C84" s="19">
        <v>0</v>
      </c>
      <c r="D84" s="19">
        <v>2</v>
      </c>
      <c r="E84" s="19">
        <v>4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</row>
    <row r="85" spans="1:55" ht="15" customHeight="1">
      <c r="A85" s="18" t="s">
        <v>244</v>
      </c>
      <c r="B85" s="18" t="s">
        <v>245</v>
      </c>
      <c r="C85" s="19">
        <v>1</v>
      </c>
      <c r="D85" s="19">
        <v>3</v>
      </c>
      <c r="E85" s="19">
        <v>0</v>
      </c>
      <c r="F85" s="19">
        <v>1</v>
      </c>
      <c r="G85" s="19">
        <v>1</v>
      </c>
      <c r="H85" s="19">
        <v>0</v>
      </c>
      <c r="I85" s="19">
        <v>1</v>
      </c>
      <c r="J85" s="19">
        <v>1</v>
      </c>
      <c r="K85" s="19">
        <v>0</v>
      </c>
      <c r="L85" s="19">
        <v>2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</row>
    <row r="86" spans="1:55" ht="15" customHeight="1">
      <c r="A86" s="18" t="s">
        <v>178</v>
      </c>
      <c r="B86" s="18" t="s">
        <v>653</v>
      </c>
      <c r="C86" s="19">
        <v>1</v>
      </c>
      <c r="D86" s="19">
        <v>0</v>
      </c>
      <c r="E86" s="19">
        <v>3</v>
      </c>
      <c r="F86" s="19">
        <v>3</v>
      </c>
      <c r="G86" s="19">
        <v>1</v>
      </c>
      <c r="H86" s="19">
        <v>0</v>
      </c>
      <c r="I86" s="19">
        <v>2</v>
      </c>
      <c r="J86" s="19">
        <v>1</v>
      </c>
      <c r="K86" s="19">
        <v>2</v>
      </c>
      <c r="L86" s="19">
        <v>1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</row>
    <row r="87" spans="1:55" ht="15" customHeight="1">
      <c r="A87" s="18" t="s">
        <v>349</v>
      </c>
      <c r="B87" s="18" t="s">
        <v>350</v>
      </c>
      <c r="C87" s="19">
        <v>26</v>
      </c>
      <c r="D87" s="19">
        <v>19</v>
      </c>
      <c r="E87" s="19">
        <v>13</v>
      </c>
      <c r="F87" s="19">
        <v>27</v>
      </c>
      <c r="G87" s="19">
        <v>28</v>
      </c>
      <c r="H87" s="19">
        <v>15</v>
      </c>
      <c r="I87" s="19">
        <v>20</v>
      </c>
      <c r="J87" s="19">
        <v>17</v>
      </c>
      <c r="K87" s="19">
        <v>42</v>
      </c>
      <c r="L87" s="19">
        <v>180</v>
      </c>
      <c r="M87" s="19">
        <v>298</v>
      </c>
      <c r="N87" s="19">
        <v>488</v>
      </c>
      <c r="O87" s="19">
        <v>644</v>
      </c>
      <c r="P87" s="19">
        <v>501</v>
      </c>
      <c r="Q87" s="19">
        <v>405</v>
      </c>
      <c r="R87" s="19">
        <v>286</v>
      </c>
      <c r="S87" s="19">
        <v>289</v>
      </c>
      <c r="T87" s="19">
        <v>144</v>
      </c>
      <c r="U87" s="19">
        <v>158</v>
      </c>
      <c r="V87" s="19">
        <v>180</v>
      </c>
      <c r="W87" s="19">
        <v>117</v>
      </c>
      <c r="X87" s="19">
        <v>79</v>
      </c>
      <c r="Y87" s="19">
        <v>43</v>
      </c>
      <c r="Z87" s="19">
        <v>114</v>
      </c>
      <c r="AA87" s="19">
        <v>17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</row>
    <row r="88" spans="1:55" ht="15" customHeight="1">
      <c r="A88" s="18" t="s">
        <v>219</v>
      </c>
      <c r="B88" s="18" t="s">
        <v>220</v>
      </c>
      <c r="C88" s="19">
        <v>4</v>
      </c>
      <c r="D88" s="19">
        <v>1</v>
      </c>
      <c r="E88" s="19">
        <v>2</v>
      </c>
      <c r="F88" s="19">
        <v>3</v>
      </c>
      <c r="G88" s="19">
        <v>1</v>
      </c>
      <c r="H88" s="19">
        <v>2</v>
      </c>
      <c r="I88" s="19">
        <v>2</v>
      </c>
      <c r="J88" s="19">
        <v>4</v>
      </c>
      <c r="K88" s="19">
        <v>1</v>
      </c>
      <c r="L88" s="19">
        <v>2</v>
      </c>
      <c r="M88" s="19">
        <v>1</v>
      </c>
      <c r="N88" s="19">
        <v>1</v>
      </c>
      <c r="O88" s="19">
        <v>2</v>
      </c>
      <c r="P88" s="19">
        <v>1</v>
      </c>
      <c r="Q88" s="19">
        <v>3</v>
      </c>
      <c r="R88" s="19">
        <v>4</v>
      </c>
      <c r="S88" s="19">
        <v>4</v>
      </c>
      <c r="T88" s="19">
        <v>3</v>
      </c>
      <c r="U88" s="19">
        <v>3</v>
      </c>
      <c r="V88" s="19">
        <v>4</v>
      </c>
      <c r="W88" s="19">
        <v>2</v>
      </c>
      <c r="X88" s="19">
        <v>2</v>
      </c>
      <c r="Y88" s="19">
        <v>2</v>
      </c>
      <c r="Z88" s="19">
        <v>1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</row>
    <row r="89" spans="1:55" ht="15" customHeight="1">
      <c r="A89" s="18" t="s">
        <v>518</v>
      </c>
      <c r="B89" s="18" t="s">
        <v>519</v>
      </c>
      <c r="C89" s="19">
        <v>3</v>
      </c>
      <c r="D89" s="19">
        <v>4</v>
      </c>
      <c r="E89" s="19">
        <v>3</v>
      </c>
      <c r="F89" s="19">
        <v>4</v>
      </c>
      <c r="G89" s="19">
        <v>4</v>
      </c>
      <c r="H89" s="19">
        <v>2</v>
      </c>
      <c r="I89" s="19">
        <v>3</v>
      </c>
      <c r="J89" s="19">
        <v>2</v>
      </c>
      <c r="K89" s="19">
        <v>2</v>
      </c>
      <c r="L89" s="19">
        <v>3</v>
      </c>
      <c r="M89" s="19">
        <v>1</v>
      </c>
      <c r="N89" s="19">
        <v>1</v>
      </c>
      <c r="O89" s="19">
        <v>2</v>
      </c>
      <c r="P89" s="19">
        <v>3</v>
      </c>
      <c r="Q89" s="19">
        <v>3</v>
      </c>
      <c r="R89" s="19">
        <v>4</v>
      </c>
      <c r="S89" s="19">
        <v>3</v>
      </c>
      <c r="T89" s="19">
        <v>5</v>
      </c>
      <c r="U89" s="19">
        <v>3</v>
      </c>
      <c r="V89" s="19">
        <v>2</v>
      </c>
      <c r="W89" s="19">
        <v>3</v>
      </c>
      <c r="X89" s="19">
        <v>3</v>
      </c>
      <c r="Y89" s="19">
        <v>1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</row>
    <row r="90" spans="1:55" ht="15" customHeight="1">
      <c r="A90" s="18" t="s">
        <v>286</v>
      </c>
      <c r="B90" s="18" t="s">
        <v>287</v>
      </c>
      <c r="C90" s="19">
        <v>2</v>
      </c>
      <c r="D90" s="19">
        <v>3</v>
      </c>
      <c r="E90" s="19">
        <v>2</v>
      </c>
      <c r="F90" s="19">
        <v>1</v>
      </c>
      <c r="G90" s="19">
        <v>4</v>
      </c>
      <c r="H90" s="19">
        <v>2</v>
      </c>
      <c r="I90" s="19">
        <v>1</v>
      </c>
      <c r="J90" s="19">
        <v>2</v>
      </c>
      <c r="K90" s="19">
        <v>2</v>
      </c>
      <c r="L90" s="19">
        <v>2</v>
      </c>
      <c r="M90" s="19">
        <v>0</v>
      </c>
      <c r="N90" s="19">
        <v>0</v>
      </c>
      <c r="O90" s="19">
        <v>1</v>
      </c>
      <c r="P90" s="19">
        <v>1</v>
      </c>
      <c r="Q90" s="19">
        <v>1</v>
      </c>
      <c r="R90" s="19">
        <v>3</v>
      </c>
      <c r="S90" s="19">
        <v>3</v>
      </c>
      <c r="T90" s="19">
        <v>3</v>
      </c>
      <c r="U90" s="19">
        <v>3</v>
      </c>
      <c r="V90" s="19">
        <v>3</v>
      </c>
      <c r="W90" s="19">
        <v>3</v>
      </c>
      <c r="X90" s="19">
        <v>3</v>
      </c>
      <c r="Y90" s="19">
        <v>2</v>
      </c>
      <c r="Z90" s="19">
        <v>2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</row>
    <row r="91" spans="1:55" ht="15" customHeight="1">
      <c r="A91" s="18" t="s">
        <v>378</v>
      </c>
      <c r="B91" s="18" t="s">
        <v>379</v>
      </c>
      <c r="C91" s="19">
        <v>0</v>
      </c>
      <c r="D91" s="19">
        <v>0</v>
      </c>
      <c r="E91" s="19">
        <v>2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1</v>
      </c>
      <c r="S91" s="19">
        <v>0</v>
      </c>
      <c r="T91" s="19">
        <v>1</v>
      </c>
      <c r="U91" s="19">
        <v>1</v>
      </c>
      <c r="V91" s="19">
        <v>0</v>
      </c>
      <c r="W91" s="19">
        <v>1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</row>
    <row r="92" spans="1:55" ht="15" customHeight="1">
      <c r="A92" s="18" t="s">
        <v>194</v>
      </c>
      <c r="B92" s="18" t="s">
        <v>195</v>
      </c>
      <c r="C92" s="19">
        <v>2</v>
      </c>
      <c r="D92" s="19">
        <v>1</v>
      </c>
      <c r="E92" s="19">
        <v>3</v>
      </c>
      <c r="F92" s="19">
        <v>7</v>
      </c>
      <c r="G92" s="19">
        <v>3</v>
      </c>
      <c r="H92" s="19">
        <v>5</v>
      </c>
      <c r="I92" s="19">
        <v>5</v>
      </c>
      <c r="J92" s="19">
        <v>1</v>
      </c>
      <c r="K92" s="19">
        <v>3</v>
      </c>
      <c r="L92" s="19">
        <v>2</v>
      </c>
      <c r="M92" s="19">
        <v>0</v>
      </c>
      <c r="N92" s="19">
        <v>0</v>
      </c>
      <c r="O92" s="19">
        <v>0</v>
      </c>
      <c r="P92" s="19">
        <v>4</v>
      </c>
      <c r="Q92" s="19">
        <v>1</v>
      </c>
      <c r="R92" s="19">
        <v>0</v>
      </c>
      <c r="S92" s="19">
        <v>4</v>
      </c>
      <c r="T92" s="19">
        <v>0</v>
      </c>
      <c r="U92" s="19">
        <v>2</v>
      </c>
      <c r="V92" s="19">
        <v>0</v>
      </c>
      <c r="W92" s="19">
        <v>4</v>
      </c>
      <c r="X92" s="19">
        <v>1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</row>
    <row r="93" spans="1:55" ht="15" customHeight="1">
      <c r="A93" s="18" t="s">
        <v>323</v>
      </c>
      <c r="B93" s="18" t="s">
        <v>324</v>
      </c>
      <c r="C93" s="19">
        <v>1</v>
      </c>
      <c r="D93" s="19">
        <v>3</v>
      </c>
      <c r="E93" s="19">
        <v>6</v>
      </c>
      <c r="F93" s="19">
        <v>0</v>
      </c>
      <c r="G93" s="19">
        <v>2</v>
      </c>
      <c r="H93" s="19">
        <v>2</v>
      </c>
      <c r="I93" s="19">
        <v>0</v>
      </c>
      <c r="J93" s="19">
        <v>2</v>
      </c>
      <c r="K93" s="19">
        <v>0</v>
      </c>
      <c r="L93" s="19">
        <v>0</v>
      </c>
      <c r="M93" s="19">
        <v>2</v>
      </c>
      <c r="N93" s="19">
        <v>2</v>
      </c>
      <c r="O93" s="19">
        <v>1</v>
      </c>
      <c r="P93" s="19">
        <v>2</v>
      </c>
      <c r="Q93" s="19">
        <v>2</v>
      </c>
      <c r="R93" s="19">
        <v>13</v>
      </c>
      <c r="S93" s="19">
        <v>28</v>
      </c>
      <c r="T93" s="19">
        <v>20</v>
      </c>
      <c r="U93" s="19">
        <v>16</v>
      </c>
      <c r="V93" s="19">
        <v>19</v>
      </c>
      <c r="W93" s="19">
        <v>14</v>
      </c>
      <c r="X93" s="19">
        <v>16</v>
      </c>
      <c r="Y93" s="19">
        <v>8</v>
      </c>
      <c r="Z93" s="19">
        <v>3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</row>
    <row r="94" spans="1:55" ht="15" customHeight="1">
      <c r="A94" s="18" t="s">
        <v>31</v>
      </c>
      <c r="B94" s="18" t="s">
        <v>32</v>
      </c>
      <c r="C94" s="19">
        <v>6</v>
      </c>
      <c r="D94" s="19">
        <v>6</v>
      </c>
      <c r="E94" s="19">
        <v>2</v>
      </c>
      <c r="F94" s="19">
        <v>1</v>
      </c>
      <c r="G94" s="19">
        <v>4</v>
      </c>
      <c r="H94" s="19">
        <v>0</v>
      </c>
      <c r="I94" s="19">
        <v>0</v>
      </c>
      <c r="J94" s="19">
        <v>0</v>
      </c>
      <c r="K94" s="19">
        <v>2</v>
      </c>
      <c r="L94" s="19">
        <v>0</v>
      </c>
      <c r="M94" s="19">
        <v>1</v>
      </c>
      <c r="N94" s="19">
        <v>1</v>
      </c>
      <c r="O94" s="19">
        <v>0</v>
      </c>
      <c r="P94" s="19">
        <v>1</v>
      </c>
      <c r="Q94" s="19">
        <v>1</v>
      </c>
      <c r="R94" s="19">
        <v>0</v>
      </c>
      <c r="S94" s="19">
        <v>1</v>
      </c>
      <c r="T94" s="19">
        <v>1</v>
      </c>
      <c r="U94" s="19">
        <v>2</v>
      </c>
      <c r="V94" s="19">
        <v>2</v>
      </c>
      <c r="W94" s="19">
        <v>0</v>
      </c>
      <c r="X94" s="19">
        <v>5</v>
      </c>
      <c r="Y94" s="19">
        <v>4</v>
      </c>
      <c r="Z94" s="19">
        <v>2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</row>
    <row r="95" spans="1:55" ht="15" customHeight="1">
      <c r="A95" s="18" t="s">
        <v>281</v>
      </c>
      <c r="B95" s="18" t="s">
        <v>282</v>
      </c>
      <c r="C95" s="19">
        <v>48</v>
      </c>
      <c r="D95" s="19">
        <v>24</v>
      </c>
      <c r="E95" s="19">
        <v>3</v>
      </c>
      <c r="F95" s="19">
        <v>13</v>
      </c>
      <c r="G95" s="19">
        <v>24</v>
      </c>
      <c r="H95" s="19">
        <v>14</v>
      </c>
      <c r="I95" s="19">
        <v>35</v>
      </c>
      <c r="J95" s="19">
        <v>21</v>
      </c>
      <c r="K95" s="19">
        <v>13</v>
      </c>
      <c r="L95" s="19">
        <v>3</v>
      </c>
      <c r="M95" s="19">
        <v>11</v>
      </c>
      <c r="N95" s="19">
        <v>12</v>
      </c>
      <c r="O95" s="19">
        <v>1</v>
      </c>
      <c r="P95" s="19">
        <v>18</v>
      </c>
      <c r="Q95" s="19">
        <v>0</v>
      </c>
      <c r="R95" s="19">
        <v>7</v>
      </c>
      <c r="S95" s="19">
        <v>6</v>
      </c>
      <c r="T95" s="19">
        <v>9</v>
      </c>
      <c r="U95" s="19">
        <v>18</v>
      </c>
      <c r="V95" s="19">
        <v>32</v>
      </c>
      <c r="W95" s="19">
        <v>8</v>
      </c>
      <c r="X95" s="19">
        <v>13</v>
      </c>
      <c r="Y95" s="19">
        <v>44</v>
      </c>
      <c r="Z95" s="19">
        <v>31</v>
      </c>
      <c r="AA95" s="19">
        <v>5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</row>
    <row r="96" spans="1:55" ht="15" customHeight="1">
      <c r="A96" s="18" t="s">
        <v>53</v>
      </c>
      <c r="B96" s="18" t="s">
        <v>54</v>
      </c>
      <c r="C96" s="19">
        <v>0</v>
      </c>
      <c r="D96" s="19">
        <v>0</v>
      </c>
      <c r="E96" s="19">
        <v>1</v>
      </c>
      <c r="F96" s="19">
        <v>0</v>
      </c>
      <c r="G96" s="19">
        <v>0</v>
      </c>
      <c r="H96" s="19">
        <v>1</v>
      </c>
      <c r="I96" s="19">
        <v>1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1</v>
      </c>
      <c r="Q96" s="19">
        <v>0</v>
      </c>
      <c r="R96" s="19">
        <v>0</v>
      </c>
      <c r="S96" s="19">
        <v>1</v>
      </c>
      <c r="T96" s="19">
        <v>0</v>
      </c>
      <c r="U96" s="19">
        <v>0</v>
      </c>
      <c r="V96" s="19">
        <v>1</v>
      </c>
      <c r="W96" s="19">
        <v>0</v>
      </c>
      <c r="X96" s="19">
        <v>2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</row>
    <row r="97" spans="1:55" ht="15" customHeight="1">
      <c r="A97" s="18" t="s">
        <v>23</v>
      </c>
      <c r="B97" s="18" t="s">
        <v>24</v>
      </c>
      <c r="C97" s="19">
        <v>0</v>
      </c>
      <c r="D97" s="19">
        <v>1</v>
      </c>
      <c r="E97" s="19">
        <v>3</v>
      </c>
      <c r="F97" s="19">
        <v>0</v>
      </c>
      <c r="G97" s="19">
        <v>0</v>
      </c>
      <c r="H97" s="19">
        <v>1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</row>
    <row r="98" spans="1:55" ht="15" customHeight="1">
      <c r="A98" s="18" t="s">
        <v>474</v>
      </c>
      <c r="B98" s="18" t="s">
        <v>475</v>
      </c>
      <c r="C98" s="19">
        <v>0</v>
      </c>
      <c r="D98" s="19">
        <v>1</v>
      </c>
      <c r="E98" s="19">
        <v>1</v>
      </c>
      <c r="F98" s="19">
        <v>0</v>
      </c>
      <c r="G98" s="19">
        <v>0</v>
      </c>
      <c r="H98" s="19">
        <v>0</v>
      </c>
      <c r="I98" s="19">
        <v>1</v>
      </c>
      <c r="J98" s="19">
        <v>2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1</v>
      </c>
      <c r="S98" s="19">
        <v>0</v>
      </c>
      <c r="T98" s="19">
        <v>0</v>
      </c>
      <c r="U98" s="19">
        <v>0</v>
      </c>
      <c r="V98" s="19">
        <v>1</v>
      </c>
      <c r="W98" s="19">
        <v>1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</row>
    <row r="99" spans="1:55" ht="15" customHeight="1">
      <c r="A99" s="18" t="s">
        <v>43</v>
      </c>
      <c r="B99" s="18" t="s">
        <v>44</v>
      </c>
      <c r="C99" s="19">
        <v>3</v>
      </c>
      <c r="D99" s="19">
        <v>1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1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2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</row>
    <row r="100" spans="1:55" ht="15" customHeight="1">
      <c r="A100" s="18" t="s">
        <v>196</v>
      </c>
      <c r="B100" s="18" t="s">
        <v>197</v>
      </c>
      <c r="C100" s="19">
        <v>1</v>
      </c>
      <c r="D100" s="19">
        <v>1</v>
      </c>
      <c r="E100" s="19">
        <v>3</v>
      </c>
      <c r="F100" s="19">
        <v>2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1</v>
      </c>
      <c r="T100" s="19">
        <v>1</v>
      </c>
      <c r="U100" s="19">
        <v>0</v>
      </c>
      <c r="V100" s="19">
        <v>1</v>
      </c>
      <c r="W100" s="19">
        <v>0</v>
      </c>
      <c r="X100" s="19">
        <v>3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</row>
    <row r="101" spans="1:55" ht="15" customHeight="1">
      <c r="A101" s="18" t="s">
        <v>429</v>
      </c>
      <c r="B101" s="18" t="s">
        <v>430</v>
      </c>
      <c r="C101" s="19">
        <v>0</v>
      </c>
      <c r="D101" s="19">
        <v>0</v>
      </c>
      <c r="E101" s="19">
        <v>0</v>
      </c>
      <c r="F101" s="19">
        <v>1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1</v>
      </c>
      <c r="R101" s="19">
        <v>0</v>
      </c>
      <c r="S101" s="19">
        <v>1</v>
      </c>
      <c r="T101" s="19">
        <v>0</v>
      </c>
      <c r="U101" s="19">
        <v>1</v>
      </c>
      <c r="V101" s="19">
        <v>1</v>
      </c>
      <c r="W101" s="19">
        <v>0</v>
      </c>
      <c r="X101" s="19">
        <v>0</v>
      </c>
      <c r="Y101" s="19">
        <v>1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</row>
    <row r="102" spans="1:55" ht="15" customHeight="1">
      <c r="A102" s="18" t="s">
        <v>153</v>
      </c>
      <c r="B102" s="18" t="s">
        <v>154</v>
      </c>
      <c r="C102" s="19">
        <v>1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</row>
    <row r="103" spans="1:55" ht="15" customHeight="1">
      <c r="A103" s="18" t="s">
        <v>155</v>
      </c>
      <c r="B103" s="18" t="s">
        <v>156</v>
      </c>
      <c r="C103" s="19">
        <v>2</v>
      </c>
      <c r="D103" s="19">
        <v>0</v>
      </c>
      <c r="E103" s="19">
        <v>0</v>
      </c>
      <c r="F103" s="19">
        <v>0</v>
      </c>
      <c r="G103" s="19">
        <v>0</v>
      </c>
      <c r="H103" s="19">
        <v>1</v>
      </c>
      <c r="I103" s="19">
        <v>2</v>
      </c>
      <c r="J103" s="19">
        <v>3</v>
      </c>
      <c r="K103" s="19">
        <v>0</v>
      </c>
      <c r="L103" s="19">
        <v>0</v>
      </c>
      <c r="M103" s="19">
        <v>0</v>
      </c>
      <c r="N103" s="19">
        <v>0</v>
      </c>
      <c r="O103" s="19">
        <v>2</v>
      </c>
      <c r="P103" s="19">
        <v>1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</row>
    <row r="104" spans="1:55" ht="15" customHeight="1">
      <c r="A104" s="18" t="s">
        <v>192</v>
      </c>
      <c r="B104" s="18" t="s">
        <v>193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1</v>
      </c>
      <c r="U104" s="19">
        <v>0</v>
      </c>
      <c r="V104" s="19">
        <v>0</v>
      </c>
      <c r="W104" s="19">
        <v>1</v>
      </c>
      <c r="X104" s="19">
        <v>0</v>
      </c>
      <c r="Y104" s="19">
        <v>1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</row>
    <row r="105" spans="1:55" ht="15" customHeight="1">
      <c r="A105" s="18" t="s">
        <v>533</v>
      </c>
      <c r="B105" s="18" t="s">
        <v>534</v>
      </c>
      <c r="C105" s="19">
        <v>3</v>
      </c>
      <c r="D105" s="19">
        <v>1</v>
      </c>
      <c r="E105" s="19">
        <v>3</v>
      </c>
      <c r="F105" s="19">
        <v>0</v>
      </c>
      <c r="G105" s="19">
        <v>0</v>
      </c>
      <c r="H105" s="19">
        <v>1</v>
      </c>
      <c r="I105" s="19">
        <v>3</v>
      </c>
      <c r="J105" s="19">
        <v>3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1</v>
      </c>
      <c r="R105" s="19">
        <v>1</v>
      </c>
      <c r="S105" s="19">
        <v>2</v>
      </c>
      <c r="T105" s="19">
        <v>1</v>
      </c>
      <c r="U105" s="19">
        <v>1</v>
      </c>
      <c r="V105" s="19">
        <v>0</v>
      </c>
      <c r="W105" s="19">
        <v>2</v>
      </c>
      <c r="X105" s="19">
        <v>0</v>
      </c>
      <c r="Y105" s="19">
        <v>2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</row>
    <row r="106" spans="1:55" ht="15" customHeight="1">
      <c r="A106" s="18" t="s">
        <v>162</v>
      </c>
      <c r="B106" s="18" t="s">
        <v>161</v>
      </c>
      <c r="C106" s="19">
        <v>0</v>
      </c>
      <c r="D106" s="19">
        <v>4</v>
      </c>
      <c r="E106" s="19">
        <v>3</v>
      </c>
      <c r="F106" s="19">
        <v>2</v>
      </c>
      <c r="G106" s="19">
        <v>1</v>
      </c>
      <c r="H106" s="19">
        <v>1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2</v>
      </c>
      <c r="P106" s="19">
        <v>3</v>
      </c>
      <c r="Q106" s="19">
        <v>0</v>
      </c>
      <c r="R106" s="19">
        <v>1</v>
      </c>
      <c r="S106" s="19">
        <v>1</v>
      </c>
      <c r="T106" s="19">
        <v>2</v>
      </c>
      <c r="U106" s="19">
        <v>0</v>
      </c>
      <c r="V106" s="19">
        <v>0</v>
      </c>
      <c r="W106" s="19">
        <v>4</v>
      </c>
      <c r="X106" s="19">
        <v>8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</row>
    <row r="107" spans="1:55" ht="15" customHeight="1">
      <c r="A107" s="18" t="s">
        <v>437</v>
      </c>
      <c r="B107" s="18" t="s">
        <v>438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1</v>
      </c>
      <c r="K107" s="19">
        <v>1</v>
      </c>
      <c r="L107" s="19">
        <v>0</v>
      </c>
      <c r="M107" s="19">
        <v>0</v>
      </c>
      <c r="N107" s="19">
        <v>0</v>
      </c>
      <c r="O107" s="19">
        <v>0</v>
      </c>
      <c r="P107" s="19">
        <v>1</v>
      </c>
      <c r="Q107" s="19">
        <v>1</v>
      </c>
      <c r="R107" s="19">
        <v>0</v>
      </c>
      <c r="S107" s="19">
        <v>0</v>
      </c>
      <c r="T107" s="19">
        <v>0</v>
      </c>
      <c r="U107" s="19">
        <v>0</v>
      </c>
      <c r="V107" s="19">
        <v>1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</row>
    <row r="108" spans="1:55" ht="15" customHeight="1">
      <c r="A108" s="18" t="s">
        <v>557</v>
      </c>
      <c r="B108" s="18" t="s">
        <v>558</v>
      </c>
      <c r="C108" s="19">
        <v>0</v>
      </c>
      <c r="D108" s="19">
        <v>1</v>
      </c>
      <c r="E108" s="19">
        <v>1</v>
      </c>
      <c r="F108" s="19">
        <v>0</v>
      </c>
      <c r="G108" s="19">
        <v>0</v>
      </c>
      <c r="H108" s="19">
        <v>1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1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</row>
    <row r="109" spans="1:55" ht="15" customHeight="1">
      <c r="A109" s="18" t="s">
        <v>68</v>
      </c>
      <c r="B109" s="18" t="s">
        <v>69</v>
      </c>
      <c r="C109" s="19">
        <v>116</v>
      </c>
      <c r="D109" s="19">
        <v>124</v>
      </c>
      <c r="E109" s="19">
        <v>94</v>
      </c>
      <c r="F109" s="19">
        <v>66</v>
      </c>
      <c r="G109" s="19">
        <v>68</v>
      </c>
      <c r="H109" s="19">
        <v>105</v>
      </c>
      <c r="I109" s="19">
        <v>91</v>
      </c>
      <c r="J109" s="19">
        <v>70</v>
      </c>
      <c r="K109" s="19">
        <v>220</v>
      </c>
      <c r="L109" s="19">
        <v>530</v>
      </c>
      <c r="M109" s="19">
        <v>608</v>
      </c>
      <c r="N109" s="19">
        <v>1230</v>
      </c>
      <c r="O109" s="19">
        <v>1397</v>
      </c>
      <c r="P109" s="19">
        <v>1697</v>
      </c>
      <c r="Q109" s="19">
        <v>2229</v>
      </c>
      <c r="R109" s="19">
        <v>2524</v>
      </c>
      <c r="S109" s="19">
        <v>2288</v>
      </c>
      <c r="T109" s="19">
        <v>1622</v>
      </c>
      <c r="U109" s="19">
        <v>1560</v>
      </c>
      <c r="V109" s="19">
        <v>1365</v>
      </c>
      <c r="W109" s="19">
        <v>1184</v>
      </c>
      <c r="X109" s="19">
        <v>703</v>
      </c>
      <c r="Y109" s="19">
        <v>502</v>
      </c>
      <c r="Z109" s="19">
        <v>377</v>
      </c>
      <c r="AA109" s="19">
        <v>89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</row>
    <row r="110" spans="1:55" ht="15" customHeight="1">
      <c r="A110" s="18" t="s">
        <v>445</v>
      </c>
      <c r="B110" s="18" t="s">
        <v>446</v>
      </c>
      <c r="C110" s="19">
        <v>3</v>
      </c>
      <c r="D110" s="19">
        <v>0</v>
      </c>
      <c r="E110" s="19">
        <v>1</v>
      </c>
      <c r="F110" s="19">
        <v>0</v>
      </c>
      <c r="G110" s="19">
        <v>2</v>
      </c>
      <c r="H110" s="19">
        <v>2</v>
      </c>
      <c r="I110" s="19">
        <v>0</v>
      </c>
      <c r="J110" s="19">
        <v>1</v>
      </c>
      <c r="K110" s="19">
        <v>3</v>
      </c>
      <c r="L110" s="19">
        <v>2</v>
      </c>
      <c r="M110" s="19">
        <v>4</v>
      </c>
      <c r="N110" s="19">
        <v>2</v>
      </c>
      <c r="O110" s="19">
        <v>3</v>
      </c>
      <c r="P110" s="19">
        <v>3</v>
      </c>
      <c r="Q110" s="19">
        <v>2</v>
      </c>
      <c r="R110" s="19">
        <v>2</v>
      </c>
      <c r="S110" s="19">
        <v>3</v>
      </c>
      <c r="T110" s="19">
        <v>2</v>
      </c>
      <c r="U110" s="19">
        <v>1</v>
      </c>
      <c r="V110" s="19">
        <v>1</v>
      </c>
      <c r="W110" s="19">
        <v>3</v>
      </c>
      <c r="X110" s="19">
        <v>5</v>
      </c>
      <c r="Y110" s="19">
        <v>3</v>
      </c>
      <c r="Z110" s="19">
        <v>1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</row>
    <row r="111" spans="1:55" ht="15" customHeight="1">
      <c r="A111" s="18" t="s">
        <v>527</v>
      </c>
      <c r="B111" s="18" t="s">
        <v>528</v>
      </c>
      <c r="C111" s="19">
        <v>2</v>
      </c>
      <c r="D111" s="19">
        <v>2</v>
      </c>
      <c r="E111" s="19">
        <v>3</v>
      </c>
      <c r="F111" s="19">
        <v>2</v>
      </c>
      <c r="G111" s="19">
        <v>2</v>
      </c>
      <c r="H111" s="19">
        <v>5</v>
      </c>
      <c r="I111" s="19">
        <v>3</v>
      </c>
      <c r="J111" s="19">
        <v>2</v>
      </c>
      <c r="K111" s="19">
        <v>1</v>
      </c>
      <c r="L111" s="19">
        <v>2</v>
      </c>
      <c r="M111" s="19">
        <v>1</v>
      </c>
      <c r="N111" s="19">
        <v>2</v>
      </c>
      <c r="O111" s="19">
        <v>2</v>
      </c>
      <c r="P111" s="19">
        <v>1</v>
      </c>
      <c r="Q111" s="19">
        <v>4</v>
      </c>
      <c r="R111" s="19">
        <v>3</v>
      </c>
      <c r="S111" s="19">
        <v>5</v>
      </c>
      <c r="T111" s="19">
        <v>0</v>
      </c>
      <c r="U111" s="19">
        <v>1</v>
      </c>
      <c r="V111" s="19">
        <v>11</v>
      </c>
      <c r="W111" s="19">
        <v>5</v>
      </c>
      <c r="X111" s="19">
        <v>1</v>
      </c>
      <c r="Y111" s="19">
        <v>2</v>
      </c>
      <c r="Z111" s="19">
        <v>1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</row>
    <row r="112" spans="1:55" ht="15" customHeight="1">
      <c r="A112" s="18" t="s">
        <v>203</v>
      </c>
      <c r="B112" s="18" t="s">
        <v>204</v>
      </c>
      <c r="C112" s="19">
        <v>1</v>
      </c>
      <c r="D112" s="19">
        <v>0</v>
      </c>
      <c r="E112" s="19">
        <v>0</v>
      </c>
      <c r="F112" s="19">
        <v>1</v>
      </c>
      <c r="G112" s="19">
        <v>1</v>
      </c>
      <c r="H112" s="19">
        <v>1</v>
      </c>
      <c r="I112" s="19">
        <v>2</v>
      </c>
      <c r="J112" s="19">
        <v>1</v>
      </c>
      <c r="K112" s="19">
        <v>0</v>
      </c>
      <c r="L112" s="19">
        <v>1</v>
      </c>
      <c r="M112" s="19">
        <v>1</v>
      </c>
      <c r="N112" s="19">
        <v>1</v>
      </c>
      <c r="O112" s="19">
        <v>1</v>
      </c>
      <c r="P112" s="19">
        <v>1</v>
      </c>
      <c r="Q112" s="19">
        <v>0</v>
      </c>
      <c r="R112" s="19">
        <v>2</v>
      </c>
      <c r="S112" s="19">
        <v>2</v>
      </c>
      <c r="T112" s="19">
        <v>1</v>
      </c>
      <c r="U112" s="19">
        <v>0</v>
      </c>
      <c r="V112" s="19">
        <v>1</v>
      </c>
      <c r="W112" s="19">
        <v>1</v>
      </c>
      <c r="X112" s="19">
        <v>0</v>
      </c>
      <c r="Y112" s="19">
        <v>2</v>
      </c>
      <c r="Z112" s="19">
        <v>1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</row>
    <row r="113" spans="1:55" ht="15" customHeight="1">
      <c r="A113" s="18" t="s">
        <v>319</v>
      </c>
      <c r="B113" s="18" t="s">
        <v>320</v>
      </c>
      <c r="C113" s="19">
        <v>7</v>
      </c>
      <c r="D113" s="19">
        <v>4</v>
      </c>
      <c r="E113" s="19">
        <v>4</v>
      </c>
      <c r="F113" s="19">
        <v>2</v>
      </c>
      <c r="G113" s="19">
        <v>4</v>
      </c>
      <c r="H113" s="19">
        <v>1</v>
      </c>
      <c r="I113" s="19">
        <v>3</v>
      </c>
      <c r="J113" s="19">
        <v>3</v>
      </c>
      <c r="K113" s="19">
        <v>3</v>
      </c>
      <c r="L113" s="19">
        <v>3</v>
      </c>
      <c r="M113" s="19">
        <v>1</v>
      </c>
      <c r="N113" s="19">
        <v>0</v>
      </c>
      <c r="O113" s="19">
        <v>3</v>
      </c>
      <c r="P113" s="19">
        <v>1</v>
      </c>
      <c r="Q113" s="19">
        <v>1</v>
      </c>
      <c r="R113" s="19">
        <v>4</v>
      </c>
      <c r="S113" s="19">
        <v>1</v>
      </c>
      <c r="T113" s="19">
        <v>1</v>
      </c>
      <c r="U113" s="19">
        <v>2</v>
      </c>
      <c r="V113" s="19">
        <v>1</v>
      </c>
      <c r="W113" s="19">
        <v>1</v>
      </c>
      <c r="X113" s="19">
        <v>6</v>
      </c>
      <c r="Y113" s="19">
        <v>4</v>
      </c>
      <c r="Z113" s="19">
        <v>2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</row>
    <row r="114" spans="1:55" ht="15" customHeight="1">
      <c r="A114" s="18" t="s">
        <v>137</v>
      </c>
      <c r="B114" s="18" t="s">
        <v>138</v>
      </c>
      <c r="C114" s="19">
        <v>2</v>
      </c>
      <c r="D114" s="19">
        <v>4</v>
      </c>
      <c r="E114" s="19">
        <v>2</v>
      </c>
      <c r="F114" s="19">
        <v>1</v>
      </c>
      <c r="G114" s="19">
        <v>0</v>
      </c>
      <c r="H114" s="19">
        <v>0</v>
      </c>
      <c r="I114" s="19">
        <v>3</v>
      </c>
      <c r="J114" s="19">
        <v>3</v>
      </c>
      <c r="K114" s="19">
        <v>1</v>
      </c>
      <c r="L114" s="19">
        <v>1</v>
      </c>
      <c r="M114" s="19">
        <v>0</v>
      </c>
      <c r="N114" s="19">
        <v>1</v>
      </c>
      <c r="O114" s="19">
        <v>0</v>
      </c>
      <c r="P114" s="19">
        <v>1</v>
      </c>
      <c r="Q114" s="19">
        <v>0</v>
      </c>
      <c r="R114" s="19">
        <v>1</v>
      </c>
      <c r="S114" s="19">
        <v>1</v>
      </c>
      <c r="T114" s="19">
        <v>0</v>
      </c>
      <c r="U114" s="19">
        <v>2</v>
      </c>
      <c r="V114" s="19">
        <v>1</v>
      </c>
      <c r="W114" s="19">
        <v>0</v>
      </c>
      <c r="X114" s="19">
        <v>1</v>
      </c>
      <c r="Y114" s="19">
        <v>1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</row>
    <row r="115" spans="1:55" ht="15" customHeight="1">
      <c r="A115" s="18" t="s">
        <v>362</v>
      </c>
      <c r="B115" s="18" t="s">
        <v>363</v>
      </c>
      <c r="C115" s="19">
        <v>2</v>
      </c>
      <c r="D115" s="19">
        <v>3</v>
      </c>
      <c r="E115" s="19">
        <v>3</v>
      </c>
      <c r="F115" s="19">
        <v>0</v>
      </c>
      <c r="G115" s="19">
        <v>0</v>
      </c>
      <c r="H115" s="19">
        <v>1</v>
      </c>
      <c r="I115" s="19">
        <v>3</v>
      </c>
      <c r="J115" s="19">
        <v>2</v>
      </c>
      <c r="K115" s="19">
        <v>6</v>
      </c>
      <c r="L115" s="19">
        <v>3</v>
      </c>
      <c r="M115" s="19">
        <v>1</v>
      </c>
      <c r="N115" s="19">
        <v>1</v>
      </c>
      <c r="O115" s="19">
        <v>3</v>
      </c>
      <c r="P115" s="19">
        <v>5</v>
      </c>
      <c r="Q115" s="19">
        <v>1</v>
      </c>
      <c r="R115" s="19">
        <v>2</v>
      </c>
      <c r="S115" s="19">
        <v>3</v>
      </c>
      <c r="T115" s="19">
        <v>0</v>
      </c>
      <c r="U115" s="19">
        <v>1</v>
      </c>
      <c r="V115" s="19">
        <v>3</v>
      </c>
      <c r="W115" s="19">
        <v>4</v>
      </c>
      <c r="X115" s="19">
        <v>1</v>
      </c>
      <c r="Y115" s="19">
        <v>2</v>
      </c>
      <c r="Z115" s="19">
        <v>6</v>
      </c>
      <c r="AA115" s="19">
        <v>1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</row>
    <row r="116" spans="1:55" ht="15" customHeight="1">
      <c r="A116" s="18" t="s">
        <v>337</v>
      </c>
      <c r="B116" s="18" t="s">
        <v>338</v>
      </c>
      <c r="C116" s="19">
        <v>6</v>
      </c>
      <c r="D116" s="19">
        <v>3</v>
      </c>
      <c r="E116" s="19">
        <v>6</v>
      </c>
      <c r="F116" s="19">
        <v>3</v>
      </c>
      <c r="G116" s="19">
        <v>1</v>
      </c>
      <c r="H116" s="19">
        <v>2</v>
      </c>
      <c r="I116" s="19">
        <v>3</v>
      </c>
      <c r="J116" s="19">
        <v>5</v>
      </c>
      <c r="K116" s="19">
        <v>2</v>
      </c>
      <c r="L116" s="19">
        <v>1</v>
      </c>
      <c r="M116" s="19">
        <v>1</v>
      </c>
      <c r="N116" s="19">
        <v>2</v>
      </c>
      <c r="O116" s="19">
        <v>1</v>
      </c>
      <c r="P116" s="19">
        <v>2</v>
      </c>
      <c r="Q116" s="19">
        <v>1</v>
      </c>
      <c r="R116" s="19">
        <v>3</v>
      </c>
      <c r="S116" s="19">
        <v>4</v>
      </c>
      <c r="T116" s="19">
        <v>0</v>
      </c>
      <c r="U116" s="19">
        <v>1</v>
      </c>
      <c r="V116" s="19">
        <v>2</v>
      </c>
      <c r="W116" s="19">
        <v>4</v>
      </c>
      <c r="X116" s="19">
        <v>2</v>
      </c>
      <c r="Y116" s="19">
        <v>1</v>
      </c>
      <c r="Z116" s="19">
        <v>3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</row>
    <row r="117" spans="1:55" ht="15" customHeight="1">
      <c r="A117" s="18" t="s">
        <v>12</v>
      </c>
      <c r="B117" s="18" t="s">
        <v>13</v>
      </c>
      <c r="C117" s="19">
        <v>0</v>
      </c>
      <c r="D117" s="19">
        <v>2</v>
      </c>
      <c r="E117" s="19">
        <v>2</v>
      </c>
      <c r="F117" s="19">
        <v>4</v>
      </c>
      <c r="G117" s="19">
        <v>0</v>
      </c>
      <c r="H117" s="19">
        <v>0</v>
      </c>
      <c r="I117" s="19">
        <v>0</v>
      </c>
      <c r="J117" s="19">
        <v>1</v>
      </c>
      <c r="K117" s="19">
        <v>2</v>
      </c>
      <c r="L117" s="19">
        <v>0</v>
      </c>
      <c r="M117" s="19">
        <v>0</v>
      </c>
      <c r="N117" s="19">
        <v>0</v>
      </c>
      <c r="O117" s="19">
        <v>2</v>
      </c>
      <c r="P117" s="19">
        <v>2</v>
      </c>
      <c r="Q117" s="19">
        <v>0</v>
      </c>
      <c r="R117" s="19">
        <v>2</v>
      </c>
      <c r="S117" s="19">
        <v>2</v>
      </c>
      <c r="T117" s="19">
        <v>1</v>
      </c>
      <c r="U117" s="19">
        <v>0</v>
      </c>
      <c r="V117" s="19">
        <v>2</v>
      </c>
      <c r="W117" s="19">
        <v>1</v>
      </c>
      <c r="X117" s="19">
        <v>2</v>
      </c>
      <c r="Y117" s="19">
        <v>3</v>
      </c>
      <c r="Z117" s="19">
        <v>2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</row>
    <row r="118" spans="1:55" ht="15" customHeight="1">
      <c r="A118" s="18" t="s">
        <v>139</v>
      </c>
      <c r="B118" s="18" t="s">
        <v>140</v>
      </c>
      <c r="C118" s="19">
        <v>2</v>
      </c>
      <c r="D118" s="19">
        <v>2</v>
      </c>
      <c r="E118" s="19">
        <v>1</v>
      </c>
      <c r="F118" s="19">
        <v>4</v>
      </c>
      <c r="G118" s="19">
        <v>2</v>
      </c>
      <c r="H118" s="19">
        <v>1</v>
      </c>
      <c r="I118" s="19">
        <v>2</v>
      </c>
      <c r="J118" s="19">
        <v>5</v>
      </c>
      <c r="K118" s="19">
        <v>1</v>
      </c>
      <c r="L118" s="19">
        <v>2</v>
      </c>
      <c r="M118" s="19">
        <v>2</v>
      </c>
      <c r="N118" s="19">
        <v>1</v>
      </c>
      <c r="O118" s="19">
        <v>4</v>
      </c>
      <c r="P118" s="19">
        <v>1</v>
      </c>
      <c r="Q118" s="19">
        <v>0</v>
      </c>
      <c r="R118" s="19">
        <v>1</v>
      </c>
      <c r="S118" s="19">
        <v>2</v>
      </c>
      <c r="T118" s="19">
        <v>3</v>
      </c>
      <c r="U118" s="19">
        <v>3</v>
      </c>
      <c r="V118" s="19">
        <v>3</v>
      </c>
      <c r="W118" s="19">
        <v>4</v>
      </c>
      <c r="X118" s="19">
        <v>1</v>
      </c>
      <c r="Y118" s="19">
        <v>3</v>
      </c>
      <c r="Z118" s="19">
        <v>1</v>
      </c>
      <c r="AA118" s="19">
        <v>1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</row>
    <row r="119" spans="1:55" ht="15" customHeight="1">
      <c r="A119" s="18" t="s">
        <v>27</v>
      </c>
      <c r="B119" s="18" t="s">
        <v>28</v>
      </c>
      <c r="C119" s="19">
        <v>3</v>
      </c>
      <c r="D119" s="19">
        <v>2</v>
      </c>
      <c r="E119" s="19">
        <v>3</v>
      </c>
      <c r="F119" s="19">
        <v>5</v>
      </c>
      <c r="G119" s="19">
        <v>5</v>
      </c>
      <c r="H119" s="19">
        <v>0</v>
      </c>
      <c r="I119" s="19">
        <v>5</v>
      </c>
      <c r="J119" s="19">
        <v>5</v>
      </c>
      <c r="K119" s="19">
        <v>5</v>
      </c>
      <c r="L119" s="19">
        <v>3</v>
      </c>
      <c r="M119" s="19">
        <v>1</v>
      </c>
      <c r="N119" s="19">
        <v>1</v>
      </c>
      <c r="O119" s="19">
        <v>2</v>
      </c>
      <c r="P119" s="19">
        <v>1</v>
      </c>
      <c r="Q119" s="19">
        <v>0</v>
      </c>
      <c r="R119" s="19">
        <v>1</v>
      </c>
      <c r="S119" s="19">
        <v>0</v>
      </c>
      <c r="T119" s="19">
        <v>0</v>
      </c>
      <c r="U119" s="19">
        <v>5</v>
      </c>
      <c r="V119" s="19">
        <v>2</v>
      </c>
      <c r="W119" s="19">
        <v>2</v>
      </c>
      <c r="X119" s="19">
        <v>2</v>
      </c>
      <c r="Y119" s="19">
        <v>2</v>
      </c>
      <c r="Z119" s="19">
        <v>4</v>
      </c>
      <c r="AA119" s="19">
        <v>1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</row>
    <row r="120" spans="1:55" ht="15" customHeight="1">
      <c r="A120" s="18" t="s">
        <v>335</v>
      </c>
      <c r="B120" s="18" t="s">
        <v>336</v>
      </c>
      <c r="C120" s="19">
        <v>1</v>
      </c>
      <c r="D120" s="19">
        <v>2</v>
      </c>
      <c r="E120" s="19">
        <v>2</v>
      </c>
      <c r="F120" s="19">
        <v>1</v>
      </c>
      <c r="G120" s="19">
        <v>1</v>
      </c>
      <c r="H120" s="19">
        <v>2</v>
      </c>
      <c r="I120" s="19">
        <v>1</v>
      </c>
      <c r="J120" s="19">
        <v>1</v>
      </c>
      <c r="K120" s="19">
        <v>2</v>
      </c>
      <c r="L120" s="19">
        <v>1</v>
      </c>
      <c r="M120" s="19">
        <v>0</v>
      </c>
      <c r="N120" s="19">
        <v>0</v>
      </c>
      <c r="O120" s="19">
        <v>0</v>
      </c>
      <c r="P120" s="19">
        <v>0</v>
      </c>
      <c r="Q120" s="19">
        <v>1</v>
      </c>
      <c r="R120" s="19">
        <v>2</v>
      </c>
      <c r="S120" s="19">
        <v>2</v>
      </c>
      <c r="T120" s="19">
        <v>2</v>
      </c>
      <c r="U120" s="19">
        <v>1</v>
      </c>
      <c r="V120" s="19">
        <v>1</v>
      </c>
      <c r="W120" s="19">
        <v>4</v>
      </c>
      <c r="X120" s="19">
        <v>1</v>
      </c>
      <c r="Y120" s="19">
        <v>2</v>
      </c>
      <c r="Z120" s="19">
        <v>2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</row>
    <row r="121" spans="1:55" ht="15" customHeight="1">
      <c r="A121" s="18" t="s">
        <v>82</v>
      </c>
      <c r="B121" s="18" t="s">
        <v>83</v>
      </c>
      <c r="C121" s="19">
        <v>1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3</v>
      </c>
      <c r="O121" s="19">
        <v>4</v>
      </c>
      <c r="P121" s="19">
        <v>1</v>
      </c>
      <c r="Q121" s="19">
        <v>0</v>
      </c>
      <c r="R121" s="19">
        <v>3</v>
      </c>
      <c r="S121" s="19">
        <v>0</v>
      </c>
      <c r="T121" s="19">
        <v>7</v>
      </c>
      <c r="U121" s="19">
        <v>7</v>
      </c>
      <c r="V121" s="19">
        <v>0</v>
      </c>
      <c r="W121" s="19">
        <v>0</v>
      </c>
      <c r="X121" s="19">
        <v>0</v>
      </c>
      <c r="Y121" s="19">
        <v>2</v>
      </c>
      <c r="Z121" s="19">
        <v>1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</row>
    <row r="122" spans="1:55" ht="15" customHeight="1">
      <c r="A122" s="18" t="s">
        <v>488</v>
      </c>
      <c r="B122" s="18" t="s">
        <v>487</v>
      </c>
      <c r="C122" s="19">
        <v>2</v>
      </c>
      <c r="D122" s="19">
        <v>2</v>
      </c>
      <c r="E122" s="19">
        <v>4</v>
      </c>
      <c r="F122" s="19">
        <v>2</v>
      </c>
      <c r="G122" s="19">
        <v>2</v>
      </c>
      <c r="H122" s="19">
        <v>3</v>
      </c>
      <c r="I122" s="19">
        <v>3</v>
      </c>
      <c r="J122" s="19">
        <v>1</v>
      </c>
      <c r="K122" s="19">
        <v>0</v>
      </c>
      <c r="L122" s="19">
        <v>1</v>
      </c>
      <c r="M122" s="19">
        <v>1</v>
      </c>
      <c r="N122" s="19">
        <v>0</v>
      </c>
      <c r="O122" s="19">
        <v>0</v>
      </c>
      <c r="P122" s="19">
        <v>3</v>
      </c>
      <c r="Q122" s="19">
        <v>2</v>
      </c>
      <c r="R122" s="19">
        <v>2</v>
      </c>
      <c r="S122" s="19">
        <v>3</v>
      </c>
      <c r="T122" s="19">
        <v>1</v>
      </c>
      <c r="U122" s="19">
        <v>5</v>
      </c>
      <c r="V122" s="19">
        <v>1</v>
      </c>
      <c r="W122" s="19">
        <v>0</v>
      </c>
      <c r="X122" s="19">
        <v>1</v>
      </c>
      <c r="Y122" s="19">
        <v>2</v>
      </c>
      <c r="Z122" s="19">
        <v>1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</row>
    <row r="123" spans="1:55" ht="15" customHeight="1">
      <c r="A123" s="18" t="s">
        <v>36</v>
      </c>
      <c r="B123" s="18" t="s">
        <v>37</v>
      </c>
      <c r="C123" s="19">
        <v>4</v>
      </c>
      <c r="D123" s="19">
        <v>5</v>
      </c>
      <c r="E123" s="19">
        <v>3</v>
      </c>
      <c r="F123" s="19">
        <v>3</v>
      </c>
      <c r="G123" s="19">
        <v>1</v>
      </c>
      <c r="H123" s="19">
        <v>2</v>
      </c>
      <c r="I123" s="19">
        <v>4</v>
      </c>
      <c r="J123" s="19">
        <v>1</v>
      </c>
      <c r="K123" s="19">
        <v>3</v>
      </c>
      <c r="L123" s="19">
        <v>3</v>
      </c>
      <c r="M123" s="19">
        <v>2</v>
      </c>
      <c r="N123" s="19">
        <v>2</v>
      </c>
      <c r="O123" s="19">
        <v>1</v>
      </c>
      <c r="P123" s="19">
        <v>1</v>
      </c>
      <c r="Q123" s="19">
        <v>5</v>
      </c>
      <c r="R123" s="19">
        <v>3</v>
      </c>
      <c r="S123" s="19">
        <v>11</v>
      </c>
      <c r="T123" s="19">
        <v>7</v>
      </c>
      <c r="U123" s="19">
        <v>1</v>
      </c>
      <c r="V123" s="19">
        <v>1</v>
      </c>
      <c r="W123" s="19">
        <v>1</v>
      </c>
      <c r="X123" s="19">
        <v>1</v>
      </c>
      <c r="Y123" s="19">
        <v>5</v>
      </c>
      <c r="Z123" s="19">
        <v>2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</row>
    <row r="124" spans="1:55" ht="15" customHeight="1">
      <c r="A124" s="18" t="s">
        <v>190</v>
      </c>
      <c r="B124" s="18" t="s">
        <v>191</v>
      </c>
      <c r="C124" s="19">
        <v>1</v>
      </c>
      <c r="D124" s="19">
        <v>3</v>
      </c>
      <c r="E124" s="19">
        <v>1</v>
      </c>
      <c r="F124" s="19">
        <v>1</v>
      </c>
      <c r="G124" s="19">
        <v>2</v>
      </c>
      <c r="H124" s="19">
        <v>2</v>
      </c>
      <c r="I124" s="19">
        <v>2</v>
      </c>
      <c r="J124" s="19">
        <v>1</v>
      </c>
      <c r="K124" s="19">
        <v>1</v>
      </c>
      <c r="L124" s="19">
        <v>1</v>
      </c>
      <c r="M124" s="19">
        <v>1</v>
      </c>
      <c r="N124" s="19">
        <v>0</v>
      </c>
      <c r="O124" s="19">
        <v>3</v>
      </c>
      <c r="P124" s="19">
        <v>3</v>
      </c>
      <c r="Q124" s="19">
        <v>1</v>
      </c>
      <c r="R124" s="19">
        <v>0</v>
      </c>
      <c r="S124" s="19">
        <v>2</v>
      </c>
      <c r="T124" s="19">
        <v>1</v>
      </c>
      <c r="U124" s="19">
        <v>3</v>
      </c>
      <c r="V124" s="19">
        <v>0</v>
      </c>
      <c r="W124" s="19">
        <v>1</v>
      </c>
      <c r="X124" s="19">
        <v>1</v>
      </c>
      <c r="Y124" s="19">
        <v>0</v>
      </c>
      <c r="Z124" s="19">
        <v>1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</row>
    <row r="125" spans="1:55" ht="15" customHeight="1">
      <c r="A125" s="18" t="s">
        <v>355</v>
      </c>
      <c r="B125" s="18" t="s">
        <v>356</v>
      </c>
      <c r="C125" s="19">
        <v>2</v>
      </c>
      <c r="D125" s="19">
        <v>1</v>
      </c>
      <c r="E125" s="19">
        <v>2</v>
      </c>
      <c r="F125" s="19">
        <v>1</v>
      </c>
      <c r="G125" s="19">
        <v>3</v>
      </c>
      <c r="H125" s="19">
        <v>2</v>
      </c>
      <c r="I125" s="19">
        <v>2</v>
      </c>
      <c r="J125" s="19">
        <v>1</v>
      </c>
      <c r="K125" s="19">
        <v>0</v>
      </c>
      <c r="L125" s="19">
        <v>0</v>
      </c>
      <c r="M125" s="19">
        <v>3</v>
      </c>
      <c r="N125" s="19">
        <v>2</v>
      </c>
      <c r="O125" s="19">
        <v>0</v>
      </c>
      <c r="P125" s="19">
        <v>0</v>
      </c>
      <c r="Q125" s="19">
        <v>1</v>
      </c>
      <c r="R125" s="19">
        <v>2</v>
      </c>
      <c r="S125" s="19">
        <v>1</v>
      </c>
      <c r="T125" s="19">
        <v>1</v>
      </c>
      <c r="U125" s="19">
        <v>0</v>
      </c>
      <c r="V125" s="19">
        <v>3</v>
      </c>
      <c r="W125" s="19">
        <v>1</v>
      </c>
      <c r="X125" s="19">
        <v>2</v>
      </c>
      <c r="Y125" s="19">
        <v>1</v>
      </c>
      <c r="Z125" s="19">
        <v>2</v>
      </c>
      <c r="AA125" s="19">
        <v>1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</row>
    <row r="126" spans="1:55" ht="15" customHeight="1">
      <c r="A126" s="18" t="s">
        <v>331</v>
      </c>
      <c r="B126" s="18" t="s">
        <v>332</v>
      </c>
      <c r="C126" s="19">
        <v>1</v>
      </c>
      <c r="D126" s="19">
        <v>2</v>
      </c>
      <c r="E126" s="19">
        <v>1</v>
      </c>
      <c r="F126" s="19">
        <v>1</v>
      </c>
      <c r="G126" s="19">
        <v>2</v>
      </c>
      <c r="H126" s="19">
        <v>3</v>
      </c>
      <c r="I126" s="19">
        <v>1</v>
      </c>
      <c r="J126" s="19">
        <v>2</v>
      </c>
      <c r="K126" s="19">
        <v>3</v>
      </c>
      <c r="L126" s="19">
        <v>1</v>
      </c>
      <c r="M126" s="19">
        <v>1</v>
      </c>
      <c r="N126" s="19">
        <v>1</v>
      </c>
      <c r="O126" s="19">
        <v>1</v>
      </c>
      <c r="P126" s="19">
        <v>1</v>
      </c>
      <c r="Q126" s="19">
        <v>0</v>
      </c>
      <c r="R126" s="19">
        <v>1</v>
      </c>
      <c r="S126" s="19">
        <v>4</v>
      </c>
      <c r="T126" s="19">
        <v>1</v>
      </c>
      <c r="U126" s="19">
        <v>1</v>
      </c>
      <c r="V126" s="19">
        <v>1</v>
      </c>
      <c r="W126" s="19">
        <v>3</v>
      </c>
      <c r="X126" s="19">
        <v>2</v>
      </c>
      <c r="Y126" s="19">
        <v>3</v>
      </c>
      <c r="Z126" s="19">
        <v>2</v>
      </c>
      <c r="AA126" s="19">
        <v>1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</row>
    <row r="127" spans="1:55" ht="15" customHeight="1">
      <c r="A127" s="18" t="s">
        <v>529</v>
      </c>
      <c r="B127" s="18" t="s">
        <v>530</v>
      </c>
      <c r="C127" s="19">
        <v>2</v>
      </c>
      <c r="D127" s="19">
        <v>3</v>
      </c>
      <c r="E127" s="19">
        <v>3</v>
      </c>
      <c r="F127" s="19">
        <v>2</v>
      </c>
      <c r="G127" s="19">
        <v>3</v>
      </c>
      <c r="H127" s="19">
        <v>3</v>
      </c>
      <c r="I127" s="19">
        <v>3</v>
      </c>
      <c r="J127" s="19">
        <v>4</v>
      </c>
      <c r="K127" s="19">
        <v>3</v>
      </c>
      <c r="L127" s="19">
        <v>2</v>
      </c>
      <c r="M127" s="19">
        <v>3</v>
      </c>
      <c r="N127" s="19">
        <v>2</v>
      </c>
      <c r="O127" s="19">
        <v>2</v>
      </c>
      <c r="P127" s="19">
        <v>2</v>
      </c>
      <c r="Q127" s="19">
        <v>1</v>
      </c>
      <c r="R127" s="19">
        <v>3</v>
      </c>
      <c r="S127" s="19">
        <v>3</v>
      </c>
      <c r="T127" s="19">
        <v>1</v>
      </c>
      <c r="U127" s="19">
        <v>1</v>
      </c>
      <c r="V127" s="19">
        <v>0</v>
      </c>
      <c r="W127" s="19">
        <v>2</v>
      </c>
      <c r="X127" s="19">
        <v>2</v>
      </c>
      <c r="Y127" s="19">
        <v>2</v>
      </c>
      <c r="Z127" s="19">
        <v>3</v>
      </c>
      <c r="AA127" s="19">
        <v>1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</row>
    <row r="128" spans="1:55" ht="15" customHeight="1">
      <c r="A128" s="18" t="s">
        <v>33</v>
      </c>
      <c r="B128" s="18" t="s">
        <v>32</v>
      </c>
      <c r="C128" s="19">
        <v>3</v>
      </c>
      <c r="D128" s="19">
        <v>3</v>
      </c>
      <c r="E128" s="19">
        <v>4</v>
      </c>
      <c r="F128" s="19">
        <v>2</v>
      </c>
      <c r="G128" s="19">
        <v>2</v>
      </c>
      <c r="H128" s="19">
        <v>4</v>
      </c>
      <c r="I128" s="19">
        <v>3</v>
      </c>
      <c r="J128" s="19">
        <v>4</v>
      </c>
      <c r="K128" s="19">
        <v>2</v>
      </c>
      <c r="L128" s="19">
        <v>4</v>
      </c>
      <c r="M128" s="19">
        <v>3</v>
      </c>
      <c r="N128" s="19">
        <v>3</v>
      </c>
      <c r="O128" s="19">
        <v>3</v>
      </c>
      <c r="P128" s="19">
        <v>3</v>
      </c>
      <c r="Q128" s="19">
        <v>1</v>
      </c>
      <c r="R128" s="19">
        <v>2</v>
      </c>
      <c r="S128" s="19">
        <v>0</v>
      </c>
      <c r="T128" s="19">
        <v>4</v>
      </c>
      <c r="U128" s="19">
        <v>3</v>
      </c>
      <c r="V128" s="19">
        <v>2</v>
      </c>
      <c r="W128" s="19">
        <v>3</v>
      </c>
      <c r="X128" s="19">
        <v>3</v>
      </c>
      <c r="Y128" s="19">
        <v>2</v>
      </c>
      <c r="Z128" s="19">
        <v>3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</row>
    <row r="129" spans="1:55" ht="15" customHeight="1">
      <c r="A129" s="18" t="s">
        <v>389</v>
      </c>
      <c r="B129" s="18" t="s">
        <v>390</v>
      </c>
      <c r="C129" s="19">
        <v>46</v>
      </c>
      <c r="D129" s="19">
        <v>49</v>
      </c>
      <c r="E129" s="19">
        <v>42</v>
      </c>
      <c r="F129" s="19">
        <v>32</v>
      </c>
      <c r="G129" s="19">
        <v>24</v>
      </c>
      <c r="H129" s="19">
        <v>32</v>
      </c>
      <c r="I129" s="19">
        <v>18</v>
      </c>
      <c r="J129" s="19">
        <v>18</v>
      </c>
      <c r="K129" s="19">
        <v>29</v>
      </c>
      <c r="L129" s="19">
        <v>39</v>
      </c>
      <c r="M129" s="19">
        <v>41</v>
      </c>
      <c r="N129" s="19">
        <v>45</v>
      </c>
      <c r="O129" s="19">
        <v>16</v>
      </c>
      <c r="P129" s="19">
        <v>38</v>
      </c>
      <c r="Q129" s="19">
        <v>30</v>
      </c>
      <c r="R129" s="19">
        <v>24</v>
      </c>
      <c r="S129" s="19">
        <v>27</v>
      </c>
      <c r="T129" s="19">
        <v>17</v>
      </c>
      <c r="U129" s="19">
        <v>39</v>
      </c>
      <c r="V129" s="19">
        <v>21</v>
      </c>
      <c r="W129" s="19">
        <v>32</v>
      </c>
      <c r="X129" s="19">
        <v>28</v>
      </c>
      <c r="Y129" s="19">
        <v>59</v>
      </c>
      <c r="Z129" s="19">
        <v>188</v>
      </c>
      <c r="AA129" s="19">
        <v>50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</row>
    <row r="130" spans="1:55" ht="15" customHeight="1">
      <c r="A130" s="18" t="s">
        <v>369</v>
      </c>
      <c r="B130" s="18" t="s">
        <v>370</v>
      </c>
      <c r="C130" s="19">
        <v>0</v>
      </c>
      <c r="D130" s="19">
        <v>2</v>
      </c>
      <c r="E130" s="19">
        <v>1</v>
      </c>
      <c r="F130" s="19">
        <v>2</v>
      </c>
      <c r="G130" s="19">
        <v>0</v>
      </c>
      <c r="H130" s="19">
        <v>0</v>
      </c>
      <c r="I130" s="19">
        <v>1</v>
      </c>
      <c r="J130" s="19">
        <v>0</v>
      </c>
      <c r="K130" s="19">
        <v>0</v>
      </c>
      <c r="L130" s="19">
        <v>3</v>
      </c>
      <c r="M130" s="19">
        <v>1</v>
      </c>
      <c r="N130" s="19">
        <v>0</v>
      </c>
      <c r="O130" s="19">
        <v>2</v>
      </c>
      <c r="P130" s="19">
        <v>1</v>
      </c>
      <c r="Q130" s="19">
        <v>0</v>
      </c>
      <c r="R130" s="19">
        <v>0</v>
      </c>
      <c r="S130" s="19">
        <v>1</v>
      </c>
      <c r="T130" s="19">
        <v>1</v>
      </c>
      <c r="U130" s="19">
        <v>1</v>
      </c>
      <c r="V130" s="19">
        <v>0</v>
      </c>
      <c r="W130" s="19">
        <v>0</v>
      </c>
      <c r="X130" s="19">
        <v>1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</row>
    <row r="131" spans="1:55" ht="15" customHeight="1">
      <c r="A131" s="18" t="s">
        <v>292</v>
      </c>
      <c r="B131" s="18" t="s">
        <v>293</v>
      </c>
      <c r="C131" s="19">
        <v>4</v>
      </c>
      <c r="D131" s="19">
        <v>0</v>
      </c>
      <c r="E131" s="19">
        <v>0</v>
      </c>
      <c r="F131" s="19">
        <v>1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</row>
    <row r="132" spans="1:55" ht="15" customHeight="1">
      <c r="A132" s="18" t="s">
        <v>123</v>
      </c>
      <c r="B132" s="18" t="s">
        <v>124</v>
      </c>
      <c r="C132" s="19">
        <v>2</v>
      </c>
      <c r="D132" s="19">
        <v>0</v>
      </c>
      <c r="E132" s="19">
        <v>1</v>
      </c>
      <c r="F132" s="19">
        <v>0</v>
      </c>
      <c r="G132" s="19">
        <v>1</v>
      </c>
      <c r="H132" s="19">
        <v>1</v>
      </c>
      <c r="I132" s="19">
        <v>1</v>
      </c>
      <c r="J132" s="19">
        <v>1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1</v>
      </c>
      <c r="R132" s="19">
        <v>0</v>
      </c>
      <c r="S132" s="19">
        <v>1</v>
      </c>
      <c r="T132" s="19">
        <v>0</v>
      </c>
      <c r="U132" s="19">
        <v>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</row>
    <row r="133" spans="1:55" ht="15" customHeight="1">
      <c r="A133" s="18" t="s">
        <v>159</v>
      </c>
      <c r="B133" s="18" t="s">
        <v>158</v>
      </c>
      <c r="C133" s="19">
        <v>0</v>
      </c>
      <c r="D133" s="19">
        <v>1</v>
      </c>
      <c r="E133" s="19">
        <v>3</v>
      </c>
      <c r="F133" s="19">
        <v>3</v>
      </c>
      <c r="G133" s="19">
        <v>1</v>
      </c>
      <c r="H133" s="19">
        <v>0</v>
      </c>
      <c r="I133" s="19">
        <v>0</v>
      </c>
      <c r="J133" s="19">
        <v>0</v>
      </c>
      <c r="K133" s="19">
        <v>3</v>
      </c>
      <c r="L133" s="19">
        <v>2</v>
      </c>
      <c r="M133" s="19">
        <v>0</v>
      </c>
      <c r="N133" s="19">
        <v>2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1</v>
      </c>
      <c r="U133" s="19">
        <v>0</v>
      </c>
      <c r="V133" s="19">
        <v>0</v>
      </c>
      <c r="W133" s="19">
        <v>1</v>
      </c>
      <c r="X133" s="19">
        <v>0</v>
      </c>
      <c r="Y133" s="19">
        <v>1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</row>
    <row r="134" spans="1:55" ht="15" customHeight="1">
      <c r="A134" s="18" t="s">
        <v>163</v>
      </c>
      <c r="B134" s="18" t="s">
        <v>161</v>
      </c>
      <c r="C134" s="19">
        <v>0</v>
      </c>
      <c r="D134" s="19">
        <v>0</v>
      </c>
      <c r="E134" s="19">
        <v>0</v>
      </c>
      <c r="F134" s="19">
        <v>0</v>
      </c>
      <c r="G134" s="19">
        <v>1</v>
      </c>
      <c r="H134" s="19">
        <v>0</v>
      </c>
      <c r="I134" s="19">
        <v>0</v>
      </c>
      <c r="J134" s="19">
        <v>0</v>
      </c>
      <c r="K134" s="19">
        <v>1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</row>
    <row r="135" spans="1:55" ht="15" customHeight="1">
      <c r="A135" s="18" t="s">
        <v>59</v>
      </c>
      <c r="B135" s="18" t="s">
        <v>60</v>
      </c>
      <c r="C135" s="19">
        <v>0</v>
      </c>
      <c r="D135" s="19">
        <v>0</v>
      </c>
      <c r="E135" s="19">
        <v>0</v>
      </c>
      <c r="F135" s="19">
        <v>3</v>
      </c>
      <c r="G135" s="19">
        <v>0</v>
      </c>
      <c r="H135" s="19">
        <v>4</v>
      </c>
      <c r="I135" s="19">
        <v>1</v>
      </c>
      <c r="J135" s="19">
        <v>1</v>
      </c>
      <c r="K135" s="19">
        <v>2</v>
      </c>
      <c r="L135" s="19">
        <v>0</v>
      </c>
      <c r="M135" s="19">
        <v>1</v>
      </c>
      <c r="N135" s="19">
        <v>1</v>
      </c>
      <c r="O135" s="19">
        <v>0</v>
      </c>
      <c r="P135" s="19">
        <v>0</v>
      </c>
      <c r="Q135" s="19">
        <v>0</v>
      </c>
      <c r="R135" s="19">
        <v>2</v>
      </c>
      <c r="S135" s="19">
        <v>1</v>
      </c>
      <c r="T135" s="19">
        <v>1</v>
      </c>
      <c r="U135" s="19">
        <v>1</v>
      </c>
      <c r="V135" s="19">
        <v>1</v>
      </c>
      <c r="W135" s="19">
        <v>1</v>
      </c>
      <c r="X135" s="19">
        <v>1</v>
      </c>
      <c r="Y135" s="19">
        <v>2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0</v>
      </c>
      <c r="AI135" s="19">
        <v>0</v>
      </c>
      <c r="AJ135" s="19">
        <v>0</v>
      </c>
      <c r="AK135" s="19">
        <v>0</v>
      </c>
      <c r="AL135" s="19">
        <v>0</v>
      </c>
      <c r="AM135" s="19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9">
        <v>0</v>
      </c>
      <c r="AT135" s="19">
        <v>0</v>
      </c>
      <c r="AU135" s="19"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v>0</v>
      </c>
      <c r="BB135" s="19">
        <v>0</v>
      </c>
      <c r="BC135" s="19">
        <v>0</v>
      </c>
    </row>
    <row r="136" spans="1:55" ht="15" customHeight="1">
      <c r="A136" s="18" t="s">
        <v>271</v>
      </c>
      <c r="B136" s="18" t="s">
        <v>272</v>
      </c>
      <c r="C136" s="19">
        <v>1</v>
      </c>
      <c r="D136" s="19">
        <v>1</v>
      </c>
      <c r="E136" s="19">
        <v>1</v>
      </c>
      <c r="F136" s="19">
        <v>1</v>
      </c>
      <c r="G136" s="19">
        <v>0</v>
      </c>
      <c r="H136" s="19">
        <v>0</v>
      </c>
      <c r="I136" s="19">
        <v>0</v>
      </c>
      <c r="J136" s="19">
        <v>1</v>
      </c>
      <c r="K136" s="19">
        <v>1</v>
      </c>
      <c r="L136" s="19">
        <v>1</v>
      </c>
      <c r="M136" s="19">
        <v>2</v>
      </c>
      <c r="N136" s="19">
        <v>1</v>
      </c>
      <c r="O136" s="19">
        <v>0</v>
      </c>
      <c r="P136" s="19">
        <v>0</v>
      </c>
      <c r="Q136" s="19">
        <v>1</v>
      </c>
      <c r="R136" s="19">
        <v>1</v>
      </c>
      <c r="S136" s="19">
        <v>1</v>
      </c>
      <c r="T136" s="19">
        <v>1</v>
      </c>
      <c r="U136" s="19">
        <v>0</v>
      </c>
      <c r="V136" s="19">
        <v>1</v>
      </c>
      <c r="W136" s="19">
        <v>0</v>
      </c>
      <c r="X136" s="19">
        <v>0</v>
      </c>
      <c r="Y136" s="19">
        <v>1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v>0</v>
      </c>
      <c r="BB136" s="19">
        <v>0</v>
      </c>
      <c r="BC136" s="19">
        <v>0</v>
      </c>
    </row>
    <row r="137" spans="1:55" ht="15" customHeight="1">
      <c r="A137" s="18" t="s">
        <v>310</v>
      </c>
      <c r="B137" s="18" t="s">
        <v>311</v>
      </c>
      <c r="C137" s="19">
        <v>0</v>
      </c>
      <c r="D137" s="19">
        <v>1</v>
      </c>
      <c r="E137" s="19">
        <v>2</v>
      </c>
      <c r="F137" s="19">
        <v>0</v>
      </c>
      <c r="G137" s="19">
        <v>4</v>
      </c>
      <c r="H137" s="19">
        <v>0</v>
      </c>
      <c r="I137" s="19">
        <v>0</v>
      </c>
      <c r="J137" s="19">
        <v>3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</row>
    <row r="138" spans="1:55" ht="15" customHeight="1">
      <c r="A138" s="18" t="s">
        <v>427</v>
      </c>
      <c r="B138" s="18" t="s">
        <v>428</v>
      </c>
      <c r="C138" s="19">
        <v>0</v>
      </c>
      <c r="D138" s="19">
        <v>2</v>
      </c>
      <c r="E138" s="19">
        <v>0</v>
      </c>
      <c r="F138" s="19">
        <v>2</v>
      </c>
      <c r="G138" s="19">
        <v>0</v>
      </c>
      <c r="H138" s="19">
        <v>0</v>
      </c>
      <c r="I138" s="19">
        <v>2</v>
      </c>
      <c r="J138" s="19">
        <v>2</v>
      </c>
      <c r="K138" s="19">
        <v>0</v>
      </c>
      <c r="L138" s="19">
        <v>1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1</v>
      </c>
      <c r="T138" s="19">
        <v>0</v>
      </c>
      <c r="U138" s="19">
        <v>0</v>
      </c>
      <c r="V138" s="19">
        <v>2</v>
      </c>
      <c r="W138" s="19">
        <v>0</v>
      </c>
      <c r="X138" s="19">
        <v>0</v>
      </c>
      <c r="Y138" s="19">
        <v>2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0</v>
      </c>
      <c r="AK138" s="19">
        <v>0</v>
      </c>
      <c r="AL138" s="19">
        <v>0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0</v>
      </c>
      <c r="AU138" s="19"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v>0</v>
      </c>
      <c r="BB138" s="19">
        <v>0</v>
      </c>
      <c r="BC138" s="19">
        <v>0</v>
      </c>
    </row>
    <row r="139" spans="1:55" ht="15" customHeight="1">
      <c r="A139" s="18" t="s">
        <v>510</v>
      </c>
      <c r="B139" s="18" t="s">
        <v>511</v>
      </c>
      <c r="C139" s="19">
        <v>1</v>
      </c>
      <c r="D139" s="19">
        <v>1</v>
      </c>
      <c r="E139" s="19">
        <v>1</v>
      </c>
      <c r="F139" s="19">
        <v>2</v>
      </c>
      <c r="G139" s="19">
        <v>1</v>
      </c>
      <c r="H139" s="19">
        <v>0</v>
      </c>
      <c r="I139" s="19">
        <v>2</v>
      </c>
      <c r="J139" s="19">
        <v>0</v>
      </c>
      <c r="K139" s="19">
        <v>1</v>
      </c>
      <c r="L139" s="19">
        <v>0</v>
      </c>
      <c r="M139" s="19">
        <v>1</v>
      </c>
      <c r="N139" s="19">
        <v>5</v>
      </c>
      <c r="O139" s="19">
        <v>0</v>
      </c>
      <c r="P139" s="19">
        <v>2</v>
      </c>
      <c r="Q139" s="19">
        <v>0</v>
      </c>
      <c r="R139" s="19">
        <v>0</v>
      </c>
      <c r="S139" s="19">
        <v>1</v>
      </c>
      <c r="T139" s="19">
        <v>0</v>
      </c>
      <c r="U139" s="19">
        <v>1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0</v>
      </c>
      <c r="AU139" s="19"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v>0</v>
      </c>
      <c r="BB139" s="19">
        <v>0</v>
      </c>
      <c r="BC139" s="19">
        <v>0</v>
      </c>
    </row>
    <row r="140" spans="1:55" ht="15" customHeight="1">
      <c r="A140" s="18" t="s">
        <v>535</v>
      </c>
      <c r="B140" s="18" t="s">
        <v>536</v>
      </c>
      <c r="C140" s="19">
        <v>2</v>
      </c>
      <c r="D140" s="19">
        <v>0</v>
      </c>
      <c r="E140" s="19">
        <v>1</v>
      </c>
      <c r="F140" s="19">
        <v>0</v>
      </c>
      <c r="G140" s="19">
        <v>2</v>
      </c>
      <c r="H140" s="19">
        <v>0</v>
      </c>
      <c r="I140" s="19">
        <v>0</v>
      </c>
      <c r="J140" s="19">
        <v>0</v>
      </c>
      <c r="K140" s="19">
        <v>3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1</v>
      </c>
      <c r="R140" s="19">
        <v>0</v>
      </c>
      <c r="S140" s="19">
        <v>0</v>
      </c>
      <c r="T140" s="19">
        <v>0</v>
      </c>
      <c r="U140" s="19">
        <v>1</v>
      </c>
      <c r="V140" s="19">
        <v>1</v>
      </c>
      <c r="W140" s="19">
        <v>0</v>
      </c>
      <c r="X140" s="19">
        <v>0</v>
      </c>
      <c r="Y140" s="19">
        <v>1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</row>
    <row r="141" spans="1:55" ht="15" customHeight="1">
      <c r="A141" s="18" t="s">
        <v>433</v>
      </c>
      <c r="B141" s="18" t="s">
        <v>434</v>
      </c>
      <c r="C141" s="19">
        <v>1</v>
      </c>
      <c r="D141" s="19">
        <v>2</v>
      </c>
      <c r="E141" s="19">
        <v>1</v>
      </c>
      <c r="F141" s="19">
        <v>2</v>
      </c>
      <c r="G141" s="19">
        <v>2</v>
      </c>
      <c r="H141" s="19">
        <v>1</v>
      </c>
      <c r="I141" s="19">
        <v>2</v>
      </c>
      <c r="J141" s="19">
        <v>0</v>
      </c>
      <c r="K141" s="19">
        <v>0</v>
      </c>
      <c r="L141" s="19">
        <v>2</v>
      </c>
      <c r="M141" s="19">
        <v>0</v>
      </c>
      <c r="N141" s="19">
        <v>1</v>
      </c>
      <c r="O141" s="19">
        <v>0</v>
      </c>
      <c r="P141" s="19">
        <v>0</v>
      </c>
      <c r="Q141" s="19">
        <v>0</v>
      </c>
      <c r="R141" s="19">
        <v>0</v>
      </c>
      <c r="S141" s="19">
        <v>2</v>
      </c>
      <c r="T141" s="19">
        <v>0</v>
      </c>
      <c r="U141" s="19">
        <v>1</v>
      </c>
      <c r="V141" s="19">
        <v>0</v>
      </c>
      <c r="W141" s="19">
        <v>0</v>
      </c>
      <c r="X141" s="19">
        <v>0</v>
      </c>
      <c r="Y141" s="19">
        <v>1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19">
        <v>0</v>
      </c>
      <c r="AK141" s="19">
        <v>0</v>
      </c>
      <c r="AL141" s="19">
        <v>0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0</v>
      </c>
      <c r="AU141" s="19"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v>0</v>
      </c>
      <c r="BB141" s="19">
        <v>0</v>
      </c>
      <c r="BC141" s="19">
        <v>0</v>
      </c>
    </row>
    <row r="142" spans="1:55" ht="15" customHeight="1">
      <c r="A142" s="18" t="s">
        <v>555</v>
      </c>
      <c r="B142" s="18" t="s">
        <v>556</v>
      </c>
      <c r="C142" s="19">
        <v>23</v>
      </c>
      <c r="D142" s="19">
        <v>31</v>
      </c>
      <c r="E142" s="19">
        <v>30</v>
      </c>
      <c r="F142" s="19">
        <v>37</v>
      </c>
      <c r="G142" s="19">
        <v>51</v>
      </c>
      <c r="H142" s="19">
        <v>33</v>
      </c>
      <c r="I142" s="19">
        <v>30</v>
      </c>
      <c r="J142" s="19">
        <v>25</v>
      </c>
      <c r="K142" s="19">
        <v>22</v>
      </c>
      <c r="L142" s="19">
        <v>51</v>
      </c>
      <c r="M142" s="19">
        <v>112</v>
      </c>
      <c r="N142" s="19">
        <v>93</v>
      </c>
      <c r="O142" s="19">
        <v>178</v>
      </c>
      <c r="P142" s="19">
        <v>224</v>
      </c>
      <c r="Q142" s="19">
        <v>194</v>
      </c>
      <c r="R142" s="19">
        <v>199</v>
      </c>
      <c r="S142" s="19">
        <v>153</v>
      </c>
      <c r="T142" s="19">
        <v>80</v>
      </c>
      <c r="U142" s="19">
        <v>94</v>
      </c>
      <c r="V142" s="19">
        <v>102</v>
      </c>
      <c r="W142" s="19">
        <v>114</v>
      </c>
      <c r="X142" s="19">
        <v>123</v>
      </c>
      <c r="Y142" s="19">
        <v>88</v>
      </c>
      <c r="Z142" s="19">
        <v>39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</row>
    <row r="143" spans="1:55" ht="15" customHeight="1">
      <c r="A143" s="18" t="s">
        <v>553</v>
      </c>
      <c r="B143" s="18" t="s">
        <v>554</v>
      </c>
      <c r="C143" s="19">
        <v>1</v>
      </c>
      <c r="D143" s="19">
        <v>0</v>
      </c>
      <c r="E143" s="19">
        <v>0</v>
      </c>
      <c r="F143" s="19">
        <v>0</v>
      </c>
      <c r="G143" s="19">
        <v>0</v>
      </c>
      <c r="H143" s="19">
        <v>4</v>
      </c>
      <c r="I143" s="19">
        <v>3</v>
      </c>
      <c r="J143" s="19">
        <v>1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2</v>
      </c>
      <c r="R143" s="19">
        <v>1</v>
      </c>
      <c r="S143" s="19">
        <v>0</v>
      </c>
      <c r="T143" s="19">
        <v>0</v>
      </c>
      <c r="U143" s="19">
        <v>0</v>
      </c>
      <c r="V143" s="19">
        <v>0</v>
      </c>
      <c r="W143" s="19">
        <v>4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v>0</v>
      </c>
      <c r="BB143" s="19">
        <v>0</v>
      </c>
      <c r="BC143" s="19">
        <v>0</v>
      </c>
    </row>
    <row r="144" spans="1:55" ht="15" customHeight="1">
      <c r="A144" s="18" t="s">
        <v>42</v>
      </c>
      <c r="B144" s="18" t="s">
        <v>41</v>
      </c>
      <c r="C144" s="19">
        <v>0</v>
      </c>
      <c r="D144" s="19">
        <v>0</v>
      </c>
      <c r="E144" s="19">
        <v>2</v>
      </c>
      <c r="F144" s="19">
        <v>0</v>
      </c>
      <c r="G144" s="19">
        <v>1</v>
      </c>
      <c r="H144" s="19">
        <v>0</v>
      </c>
      <c r="I144" s="19">
        <v>0</v>
      </c>
      <c r="J144" s="19">
        <v>0</v>
      </c>
      <c r="K144" s="19">
        <v>0</v>
      </c>
      <c r="L144" s="19">
        <v>1</v>
      </c>
      <c r="M144" s="19">
        <v>0</v>
      </c>
      <c r="N144" s="19">
        <v>0</v>
      </c>
      <c r="O144" s="19">
        <v>0</v>
      </c>
      <c r="P144" s="19">
        <v>0</v>
      </c>
      <c r="Q144" s="19">
        <v>2</v>
      </c>
      <c r="R144" s="19">
        <v>1</v>
      </c>
      <c r="S144" s="19">
        <v>0</v>
      </c>
      <c r="T144" s="19">
        <v>0</v>
      </c>
      <c r="U144" s="19">
        <v>2</v>
      </c>
      <c r="V144" s="19">
        <v>0</v>
      </c>
      <c r="W144" s="19">
        <v>0</v>
      </c>
      <c r="X144" s="19">
        <v>0</v>
      </c>
      <c r="Y144" s="19">
        <v>0</v>
      </c>
      <c r="Z144" s="19">
        <v>3</v>
      </c>
      <c r="AA144" s="19">
        <v>3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</row>
    <row r="145" spans="1:55" ht="15" customHeight="1">
      <c r="A145" s="18" t="s">
        <v>547</v>
      </c>
      <c r="B145" s="18" t="s">
        <v>548</v>
      </c>
      <c r="C145" s="19">
        <v>2</v>
      </c>
      <c r="D145" s="19">
        <v>1</v>
      </c>
      <c r="E145" s="19">
        <v>1</v>
      </c>
      <c r="F145" s="19">
        <v>0</v>
      </c>
      <c r="G145" s="19">
        <v>0</v>
      </c>
      <c r="H145" s="19">
        <v>1</v>
      </c>
      <c r="I145" s="19">
        <v>1</v>
      </c>
      <c r="J145" s="19">
        <v>0</v>
      </c>
      <c r="K145" s="19">
        <v>1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1</v>
      </c>
      <c r="W145" s="19">
        <v>0</v>
      </c>
      <c r="X145" s="19">
        <v>1</v>
      </c>
      <c r="Y145" s="19">
        <v>0</v>
      </c>
      <c r="Z145" s="19">
        <v>0</v>
      </c>
      <c r="AA145" s="19">
        <v>1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</row>
    <row r="146" spans="1:55" ht="15" customHeight="1">
      <c r="A146" s="18" t="s">
        <v>211</v>
      </c>
      <c r="B146" s="18" t="s">
        <v>212</v>
      </c>
      <c r="C146" s="19">
        <v>0</v>
      </c>
      <c r="D146" s="19">
        <v>0</v>
      </c>
      <c r="E146" s="19">
        <v>1</v>
      </c>
      <c r="F146" s="19">
        <v>2</v>
      </c>
      <c r="G146" s="19">
        <v>1</v>
      </c>
      <c r="H146" s="19">
        <v>0</v>
      </c>
      <c r="I146" s="19">
        <v>1</v>
      </c>
      <c r="J146" s="19">
        <v>0</v>
      </c>
      <c r="K146" s="19">
        <v>0</v>
      </c>
      <c r="L146" s="19">
        <v>2</v>
      </c>
      <c r="M146" s="19">
        <v>2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1</v>
      </c>
      <c r="U146" s="19">
        <v>0</v>
      </c>
      <c r="V146" s="19">
        <v>1</v>
      </c>
      <c r="W146" s="19">
        <v>0</v>
      </c>
      <c r="X146" s="19">
        <v>0</v>
      </c>
      <c r="Y146" s="19">
        <v>0</v>
      </c>
      <c r="Z146" s="19">
        <v>1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</row>
    <row r="147" spans="1:55" ht="15" customHeight="1">
      <c r="A147" s="18" t="s">
        <v>443</v>
      </c>
      <c r="B147" s="18" t="s">
        <v>444</v>
      </c>
      <c r="C147" s="19">
        <v>0</v>
      </c>
      <c r="D147" s="19">
        <v>1</v>
      </c>
      <c r="E147" s="19">
        <v>0</v>
      </c>
      <c r="F147" s="19">
        <v>1</v>
      </c>
      <c r="G147" s="19">
        <v>0</v>
      </c>
      <c r="H147" s="19">
        <v>0</v>
      </c>
      <c r="I147" s="19">
        <v>3</v>
      </c>
      <c r="J147" s="19">
        <v>0</v>
      </c>
      <c r="K147" s="19">
        <v>1</v>
      </c>
      <c r="L147" s="19">
        <v>1</v>
      </c>
      <c r="M147" s="19">
        <v>0</v>
      </c>
      <c r="N147" s="19">
        <v>2</v>
      </c>
      <c r="O147" s="19">
        <v>1</v>
      </c>
      <c r="P147" s="19">
        <v>0</v>
      </c>
      <c r="Q147" s="19">
        <v>0</v>
      </c>
      <c r="R147" s="19">
        <v>28</v>
      </c>
      <c r="S147" s="19">
        <v>0</v>
      </c>
      <c r="T147" s="19">
        <v>1</v>
      </c>
      <c r="U147" s="19">
        <v>1</v>
      </c>
      <c r="V147" s="19">
        <v>0</v>
      </c>
      <c r="W147" s="19">
        <v>1</v>
      </c>
      <c r="X147" s="19">
        <v>1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</row>
    <row r="148" spans="1:55" ht="15" customHeight="1">
      <c r="A148" s="18" t="s">
        <v>257</v>
      </c>
      <c r="B148" s="18" t="s">
        <v>258</v>
      </c>
      <c r="C148" s="19">
        <v>1</v>
      </c>
      <c r="D148" s="19">
        <v>0</v>
      </c>
      <c r="E148" s="19">
        <v>2</v>
      </c>
      <c r="F148" s="19">
        <v>1</v>
      </c>
      <c r="G148" s="19">
        <v>4</v>
      </c>
      <c r="H148" s="19">
        <v>0</v>
      </c>
      <c r="I148" s="19">
        <v>0</v>
      </c>
      <c r="J148" s="19">
        <v>3</v>
      </c>
      <c r="K148" s="19">
        <v>1</v>
      </c>
      <c r="L148" s="19">
        <v>2</v>
      </c>
      <c r="M148" s="19">
        <v>3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1</v>
      </c>
      <c r="V148" s="19">
        <v>0</v>
      </c>
      <c r="W148" s="19">
        <v>1</v>
      </c>
      <c r="X148" s="19">
        <v>0</v>
      </c>
      <c r="Y148" s="19">
        <v>3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0</v>
      </c>
      <c r="AU148" s="19"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v>0</v>
      </c>
      <c r="BB148" s="19">
        <v>0</v>
      </c>
      <c r="BC148" s="19">
        <v>0</v>
      </c>
    </row>
    <row r="149" spans="1:55" ht="15" customHeight="1">
      <c r="A149" s="18" t="s">
        <v>524</v>
      </c>
      <c r="B149" s="18" t="s">
        <v>523</v>
      </c>
      <c r="C149" s="19">
        <v>2</v>
      </c>
      <c r="D149" s="19">
        <v>0</v>
      </c>
      <c r="E149" s="19">
        <v>0</v>
      </c>
      <c r="F149" s="19">
        <v>0</v>
      </c>
      <c r="G149" s="19">
        <v>0</v>
      </c>
      <c r="H149" s="19">
        <v>1</v>
      </c>
      <c r="I149" s="19">
        <v>0</v>
      </c>
      <c r="J149" s="19">
        <v>1</v>
      </c>
      <c r="K149" s="19">
        <v>0</v>
      </c>
      <c r="L149" s="19">
        <v>2</v>
      </c>
      <c r="M149" s="19">
        <v>1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  <c r="AE149" s="19">
        <v>0</v>
      </c>
      <c r="AF149" s="19">
        <v>0</v>
      </c>
      <c r="AG149" s="19">
        <v>0</v>
      </c>
      <c r="AH149" s="19">
        <v>0</v>
      </c>
      <c r="AI149" s="19">
        <v>0</v>
      </c>
      <c r="AJ149" s="19">
        <v>0</v>
      </c>
      <c r="AK149" s="19">
        <v>0</v>
      </c>
      <c r="AL149" s="19">
        <v>0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0</v>
      </c>
      <c r="AU149" s="19"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v>0</v>
      </c>
      <c r="BB149" s="19">
        <v>0</v>
      </c>
      <c r="BC149" s="19">
        <v>0</v>
      </c>
    </row>
    <row r="150" spans="1:55" ht="15" customHeight="1">
      <c r="A150" s="18" t="s">
        <v>64</v>
      </c>
      <c r="B150" s="18" t="s">
        <v>65</v>
      </c>
      <c r="C150" s="19">
        <v>1</v>
      </c>
      <c r="D150" s="19">
        <v>0</v>
      </c>
      <c r="E150" s="19">
        <v>0</v>
      </c>
      <c r="F150" s="19">
        <v>0</v>
      </c>
      <c r="G150" s="19">
        <v>2</v>
      </c>
      <c r="H150" s="19">
        <v>1</v>
      </c>
      <c r="I150" s="19">
        <v>1</v>
      </c>
      <c r="J150" s="19">
        <v>6</v>
      </c>
      <c r="K150" s="19">
        <v>0</v>
      </c>
      <c r="L150" s="19">
        <v>0</v>
      </c>
      <c r="M150" s="19">
        <v>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12</v>
      </c>
      <c r="U150" s="19">
        <v>4</v>
      </c>
      <c r="V150" s="19">
        <v>3</v>
      </c>
      <c r="W150" s="19">
        <v>54</v>
      </c>
      <c r="X150" s="19">
        <v>21</v>
      </c>
      <c r="Y150" s="19">
        <v>0</v>
      </c>
      <c r="Z150" s="19">
        <v>19</v>
      </c>
      <c r="AA150" s="19">
        <v>4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</row>
    <row r="151" spans="1:55" ht="15" customHeight="1">
      <c r="A151" s="18" t="s">
        <v>184</v>
      </c>
      <c r="B151" s="18" t="s">
        <v>185</v>
      </c>
      <c r="C151" s="19">
        <v>1</v>
      </c>
      <c r="D151" s="19">
        <v>0</v>
      </c>
      <c r="E151" s="19">
        <v>2</v>
      </c>
      <c r="F151" s="19">
        <v>2</v>
      </c>
      <c r="G151" s="19">
        <v>1</v>
      </c>
      <c r="H151" s="19">
        <v>5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1</v>
      </c>
      <c r="Z151" s="19">
        <v>2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v>0</v>
      </c>
      <c r="BB151" s="19">
        <v>0</v>
      </c>
      <c r="BC151" s="19">
        <v>0</v>
      </c>
    </row>
    <row r="152" spans="1:55" ht="15" customHeight="1">
      <c r="A152" s="18" t="s">
        <v>539</v>
      </c>
      <c r="B152" s="18" t="s">
        <v>540</v>
      </c>
      <c r="C152" s="19">
        <v>3</v>
      </c>
      <c r="D152" s="19">
        <v>1</v>
      </c>
      <c r="E152" s="19">
        <v>2</v>
      </c>
      <c r="F152" s="19">
        <v>0</v>
      </c>
      <c r="G152" s="19">
        <v>0</v>
      </c>
      <c r="H152" s="19">
        <v>2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1</v>
      </c>
      <c r="R152" s="19">
        <v>1</v>
      </c>
      <c r="S152" s="19">
        <v>0</v>
      </c>
      <c r="T152" s="19">
        <v>5</v>
      </c>
      <c r="U152" s="19">
        <v>12</v>
      </c>
      <c r="V152" s="19">
        <v>2</v>
      </c>
      <c r="W152" s="19">
        <v>12</v>
      </c>
      <c r="X152" s="19">
        <v>0</v>
      </c>
      <c r="Y152" s="19">
        <v>0</v>
      </c>
      <c r="Z152" s="19">
        <v>5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v>0</v>
      </c>
      <c r="BB152" s="19">
        <v>0</v>
      </c>
      <c r="BC152" s="19">
        <v>0</v>
      </c>
    </row>
    <row r="153" spans="1:55" ht="15" customHeight="1">
      <c r="A153" s="18" t="s">
        <v>387</v>
      </c>
      <c r="B153" s="18" t="s">
        <v>388</v>
      </c>
      <c r="C153" s="19">
        <v>1</v>
      </c>
      <c r="D153" s="19">
        <v>2</v>
      </c>
      <c r="E153" s="19">
        <v>0</v>
      </c>
      <c r="F153" s="19">
        <v>1</v>
      </c>
      <c r="G153" s="19">
        <v>2</v>
      </c>
      <c r="H153" s="19">
        <v>0</v>
      </c>
      <c r="I153" s="19">
        <v>0</v>
      </c>
      <c r="J153" s="19">
        <v>0</v>
      </c>
      <c r="K153" s="19">
        <v>1</v>
      </c>
      <c r="L153" s="19">
        <v>0</v>
      </c>
      <c r="M153" s="19">
        <v>0</v>
      </c>
      <c r="N153" s="19">
        <v>0</v>
      </c>
      <c r="O153" s="19">
        <v>1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0</v>
      </c>
      <c r="X153" s="19">
        <v>4</v>
      </c>
      <c r="Y153" s="19">
        <v>2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0</v>
      </c>
      <c r="AK153" s="19">
        <v>0</v>
      </c>
      <c r="AL153" s="19">
        <v>0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0</v>
      </c>
      <c r="AU153" s="19"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v>0</v>
      </c>
      <c r="BB153" s="19">
        <v>0</v>
      </c>
      <c r="BC153" s="19">
        <v>0</v>
      </c>
    </row>
    <row r="154" spans="1:55" ht="15" customHeight="1">
      <c r="A154" s="18" t="s">
        <v>199</v>
      </c>
      <c r="B154" s="18" t="s">
        <v>200</v>
      </c>
      <c r="C154" s="19">
        <v>1</v>
      </c>
      <c r="D154" s="19">
        <v>1</v>
      </c>
      <c r="E154" s="19">
        <v>2</v>
      </c>
      <c r="F154" s="19">
        <v>0</v>
      </c>
      <c r="G154" s="19">
        <v>0</v>
      </c>
      <c r="H154" s="19">
        <v>1</v>
      </c>
      <c r="I154" s="19">
        <v>0</v>
      </c>
      <c r="J154" s="19">
        <v>0</v>
      </c>
      <c r="K154" s="19">
        <v>2</v>
      </c>
      <c r="L154" s="19">
        <v>2</v>
      </c>
      <c r="M154" s="19">
        <v>1</v>
      </c>
      <c r="N154" s="19">
        <v>0</v>
      </c>
      <c r="O154" s="19">
        <v>0</v>
      </c>
      <c r="P154" s="19">
        <v>0</v>
      </c>
      <c r="Q154" s="19">
        <v>0</v>
      </c>
      <c r="R154" s="19">
        <v>1</v>
      </c>
      <c r="S154" s="19">
        <v>0</v>
      </c>
      <c r="T154" s="19">
        <v>0</v>
      </c>
      <c r="U154" s="19">
        <v>0</v>
      </c>
      <c r="V154" s="19">
        <v>0</v>
      </c>
      <c r="W154" s="19">
        <v>2</v>
      </c>
      <c r="X154" s="19">
        <v>1</v>
      </c>
      <c r="Y154" s="19">
        <v>0</v>
      </c>
      <c r="Z154" s="19">
        <v>2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v>0</v>
      </c>
      <c r="BB154" s="19">
        <v>0</v>
      </c>
      <c r="BC154" s="19">
        <v>0</v>
      </c>
    </row>
    <row r="155" spans="1:55" ht="15" customHeight="1">
      <c r="A155" s="18" t="s">
        <v>74</v>
      </c>
      <c r="B155" s="18" t="s">
        <v>75</v>
      </c>
      <c r="C155" s="19">
        <v>0</v>
      </c>
      <c r="D155" s="19">
        <v>0</v>
      </c>
      <c r="E155" s="19">
        <v>0</v>
      </c>
      <c r="F155" s="19">
        <v>1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9">
        <v>0</v>
      </c>
      <c r="AH155" s="19">
        <v>0</v>
      </c>
      <c r="AI155" s="19">
        <v>0</v>
      </c>
      <c r="AJ155" s="19">
        <v>0</v>
      </c>
      <c r="AK155" s="19">
        <v>0</v>
      </c>
      <c r="AL155" s="19">
        <v>0</v>
      </c>
      <c r="AM155" s="19">
        <v>0</v>
      </c>
      <c r="AN155" s="19">
        <v>0</v>
      </c>
      <c r="AO155" s="19">
        <v>0</v>
      </c>
      <c r="AP155" s="19">
        <v>0</v>
      </c>
      <c r="AQ155" s="19">
        <v>0</v>
      </c>
      <c r="AR155" s="19">
        <v>0</v>
      </c>
      <c r="AS155" s="19">
        <v>0</v>
      </c>
      <c r="AT155" s="19">
        <v>0</v>
      </c>
      <c r="AU155" s="19"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v>0</v>
      </c>
      <c r="BB155" s="19">
        <v>0</v>
      </c>
      <c r="BC155" s="19">
        <v>0</v>
      </c>
    </row>
    <row r="156" spans="1:55" ht="15" customHeight="1">
      <c r="A156" s="18" t="s">
        <v>242</v>
      </c>
      <c r="B156" s="18" t="s">
        <v>243</v>
      </c>
      <c r="C156" s="19">
        <v>0</v>
      </c>
      <c r="D156" s="19">
        <v>0</v>
      </c>
      <c r="E156" s="19">
        <v>0</v>
      </c>
      <c r="F156" s="19">
        <v>2</v>
      </c>
      <c r="G156" s="19">
        <v>1</v>
      </c>
      <c r="H156" s="19">
        <v>0</v>
      </c>
      <c r="I156" s="19">
        <v>1</v>
      </c>
      <c r="J156" s="19">
        <v>0</v>
      </c>
      <c r="K156" s="19">
        <v>0</v>
      </c>
      <c r="L156" s="19">
        <v>1</v>
      </c>
      <c r="M156" s="19">
        <v>1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19">
        <v>0</v>
      </c>
      <c r="X156" s="19">
        <v>0</v>
      </c>
      <c r="Y156" s="19">
        <v>1</v>
      </c>
      <c r="Z156" s="19">
        <v>1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19">
        <v>0</v>
      </c>
      <c r="AQ156" s="19">
        <v>0</v>
      </c>
      <c r="AR156" s="19">
        <v>0</v>
      </c>
      <c r="AS156" s="19">
        <v>0</v>
      </c>
      <c r="AT156" s="19">
        <v>0</v>
      </c>
      <c r="AU156" s="19"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</row>
    <row r="157" spans="1:55" ht="15" customHeight="1">
      <c r="A157" s="18" t="s">
        <v>333</v>
      </c>
      <c r="B157" s="18" t="s">
        <v>334</v>
      </c>
      <c r="C157" s="19">
        <v>0</v>
      </c>
      <c r="D157" s="19">
        <v>0</v>
      </c>
      <c r="E157" s="19">
        <v>2</v>
      </c>
      <c r="F157" s="19">
        <v>0</v>
      </c>
      <c r="G157" s="19">
        <v>3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19">
        <v>0</v>
      </c>
      <c r="AF157" s="19">
        <v>0</v>
      </c>
      <c r="AG157" s="19">
        <v>0</v>
      </c>
      <c r="AH157" s="19">
        <v>0</v>
      </c>
      <c r="AI157" s="19">
        <v>0</v>
      </c>
      <c r="AJ157" s="19">
        <v>0</v>
      </c>
      <c r="AK157" s="19">
        <v>0</v>
      </c>
      <c r="AL157" s="19">
        <v>0</v>
      </c>
      <c r="AM157" s="19">
        <v>0</v>
      </c>
      <c r="AN157" s="19">
        <v>0</v>
      </c>
      <c r="AO157" s="19">
        <v>0</v>
      </c>
      <c r="AP157" s="19">
        <v>0</v>
      </c>
      <c r="AQ157" s="19">
        <v>0</v>
      </c>
      <c r="AR157" s="19">
        <v>0</v>
      </c>
      <c r="AS157" s="19">
        <v>0</v>
      </c>
      <c r="AT157" s="19">
        <v>0</v>
      </c>
      <c r="AU157" s="19"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v>0</v>
      </c>
      <c r="BB157" s="19">
        <v>0</v>
      </c>
      <c r="BC157" s="19">
        <v>0</v>
      </c>
    </row>
    <row r="158" spans="1:55" ht="15" customHeight="1">
      <c r="A158" s="18" t="s">
        <v>298</v>
      </c>
      <c r="B158" s="18" t="s">
        <v>299</v>
      </c>
      <c r="C158" s="19">
        <v>1</v>
      </c>
      <c r="D158" s="19">
        <v>1</v>
      </c>
      <c r="E158" s="19">
        <v>2</v>
      </c>
      <c r="F158" s="19">
        <v>1</v>
      </c>
      <c r="G158" s="19">
        <v>0</v>
      </c>
      <c r="H158" s="19">
        <v>2</v>
      </c>
      <c r="I158" s="19">
        <v>1</v>
      </c>
      <c r="J158" s="19">
        <v>1</v>
      </c>
      <c r="K158" s="19">
        <v>0</v>
      </c>
      <c r="L158" s="19">
        <v>5</v>
      </c>
      <c r="M158" s="19">
        <v>0</v>
      </c>
      <c r="N158" s="19">
        <v>0</v>
      </c>
      <c r="O158" s="19">
        <v>0</v>
      </c>
      <c r="P158" s="19">
        <v>0</v>
      </c>
      <c r="Q158" s="19">
        <v>1</v>
      </c>
      <c r="R158" s="19">
        <v>0</v>
      </c>
      <c r="S158" s="19">
        <v>0</v>
      </c>
      <c r="T158" s="19">
        <v>0</v>
      </c>
      <c r="U158" s="19">
        <v>0</v>
      </c>
      <c r="V158" s="19">
        <v>2</v>
      </c>
      <c r="W158" s="19">
        <v>1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>
        <v>0</v>
      </c>
      <c r="AL158" s="19">
        <v>0</v>
      </c>
      <c r="AM158" s="19">
        <v>0</v>
      </c>
      <c r="AN158" s="19">
        <v>0</v>
      </c>
      <c r="AO158" s="19"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0</v>
      </c>
      <c r="AU158" s="19">
        <v>0</v>
      </c>
      <c r="AV158" s="19">
        <v>0</v>
      </c>
      <c r="AW158" s="19">
        <v>0</v>
      </c>
      <c r="AX158" s="19">
        <v>0</v>
      </c>
      <c r="AY158" s="19">
        <v>0</v>
      </c>
      <c r="AZ158" s="19">
        <v>0</v>
      </c>
      <c r="BA158" s="19">
        <v>0</v>
      </c>
      <c r="BB158" s="19">
        <v>0</v>
      </c>
      <c r="BC158" s="19">
        <v>0</v>
      </c>
    </row>
    <row r="159" spans="1:55" ht="15" customHeight="1">
      <c r="A159" s="18" t="s">
        <v>312</v>
      </c>
      <c r="B159" s="18" t="s">
        <v>313</v>
      </c>
      <c r="C159" s="19">
        <v>2</v>
      </c>
      <c r="D159" s="19">
        <v>1</v>
      </c>
      <c r="E159" s="19">
        <v>0</v>
      </c>
      <c r="F159" s="19">
        <v>1</v>
      </c>
      <c r="G159" s="19">
        <v>2</v>
      </c>
      <c r="H159" s="19">
        <v>2</v>
      </c>
      <c r="I159" s="19">
        <v>2</v>
      </c>
      <c r="J159" s="19">
        <v>1</v>
      </c>
      <c r="K159" s="19">
        <v>1</v>
      </c>
      <c r="L159" s="19">
        <v>2</v>
      </c>
      <c r="M159" s="19">
        <v>1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1</v>
      </c>
      <c r="V159" s="19">
        <v>1</v>
      </c>
      <c r="W159" s="19">
        <v>1</v>
      </c>
      <c r="X159" s="19">
        <v>1</v>
      </c>
      <c r="Y159" s="19">
        <v>0</v>
      </c>
      <c r="Z159" s="19">
        <v>3</v>
      </c>
      <c r="AA159" s="19">
        <v>0</v>
      </c>
      <c r="AB159" s="19">
        <v>0</v>
      </c>
      <c r="AC159" s="19">
        <v>0</v>
      </c>
      <c r="AD159" s="19">
        <v>0</v>
      </c>
      <c r="AE159" s="19">
        <v>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v>0</v>
      </c>
      <c r="BB159" s="19">
        <v>0</v>
      </c>
      <c r="BC159" s="19">
        <v>0</v>
      </c>
    </row>
    <row r="160" spans="1:55" ht="15" customHeight="1">
      <c r="A160" s="18" t="s">
        <v>470</v>
      </c>
      <c r="B160" s="18" t="s">
        <v>471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3</v>
      </c>
      <c r="I160" s="19">
        <v>0</v>
      </c>
      <c r="J160" s="19">
        <v>0</v>
      </c>
      <c r="K160" s="19">
        <v>2</v>
      </c>
      <c r="L160" s="19">
        <v>1</v>
      </c>
      <c r="M160" s="19">
        <v>1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4</v>
      </c>
      <c r="V160" s="19">
        <v>0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0</v>
      </c>
      <c r="AU160" s="19"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v>0</v>
      </c>
      <c r="BB160" s="19">
        <v>0</v>
      </c>
      <c r="BC160" s="19">
        <v>0</v>
      </c>
    </row>
    <row r="161" spans="1:55" ht="15" customHeight="1">
      <c r="A161" s="18" t="s">
        <v>514</v>
      </c>
      <c r="B161" s="18" t="s">
        <v>515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1</v>
      </c>
      <c r="N161" s="19">
        <v>0</v>
      </c>
      <c r="O161" s="19">
        <v>0</v>
      </c>
      <c r="P161" s="19">
        <v>0</v>
      </c>
      <c r="Q161" s="19">
        <v>0</v>
      </c>
      <c r="R161" s="19">
        <v>1</v>
      </c>
      <c r="S161" s="19">
        <v>0</v>
      </c>
      <c r="T161" s="19">
        <v>0</v>
      </c>
      <c r="U161" s="19">
        <v>0</v>
      </c>
      <c r="V161" s="19">
        <v>1</v>
      </c>
      <c r="W161" s="19">
        <v>0</v>
      </c>
      <c r="X161" s="19">
        <v>0</v>
      </c>
      <c r="Y161" s="19">
        <v>1</v>
      </c>
      <c r="Z161" s="19">
        <v>1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0</v>
      </c>
      <c r="AZ161" s="19">
        <v>0</v>
      </c>
      <c r="BA161" s="19">
        <v>0</v>
      </c>
      <c r="BB161" s="19">
        <v>0</v>
      </c>
      <c r="BC161" s="19">
        <v>0</v>
      </c>
    </row>
    <row r="162" spans="1:55" ht="15" customHeight="1">
      <c r="A162" s="18" t="s">
        <v>106</v>
      </c>
      <c r="B162" s="18" t="s">
        <v>107</v>
      </c>
      <c r="C162" s="19">
        <v>2</v>
      </c>
      <c r="D162" s="19">
        <v>0</v>
      </c>
      <c r="E162" s="19">
        <v>0</v>
      </c>
      <c r="F162" s="19">
        <v>0</v>
      </c>
      <c r="G162" s="19">
        <v>0</v>
      </c>
      <c r="H162" s="19">
        <v>1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0</v>
      </c>
      <c r="AU162" s="19"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v>0</v>
      </c>
      <c r="BB162" s="19">
        <v>0</v>
      </c>
      <c r="BC162" s="19">
        <v>0</v>
      </c>
    </row>
    <row r="163" spans="1:55" ht="15" customHeight="1">
      <c r="A163" s="18" t="s">
        <v>92</v>
      </c>
      <c r="B163" s="18" t="s">
        <v>93</v>
      </c>
      <c r="C163" s="19">
        <v>4</v>
      </c>
      <c r="D163" s="19">
        <v>0</v>
      </c>
      <c r="E163" s="19">
        <v>3</v>
      </c>
      <c r="F163" s="19">
        <v>1</v>
      </c>
      <c r="G163" s="19">
        <v>0</v>
      </c>
      <c r="H163" s="19">
        <v>2</v>
      </c>
      <c r="I163" s="19">
        <v>0</v>
      </c>
      <c r="J163" s="19">
        <v>2</v>
      </c>
      <c r="K163" s="19">
        <v>0</v>
      </c>
      <c r="L163" s="19">
        <v>4</v>
      </c>
      <c r="M163" s="19">
        <v>2</v>
      </c>
      <c r="N163" s="19">
        <v>1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1</v>
      </c>
      <c r="V163" s="19">
        <v>1</v>
      </c>
      <c r="W163" s="19">
        <v>0</v>
      </c>
      <c r="X163" s="19">
        <v>0</v>
      </c>
      <c r="Y163" s="19">
        <v>0</v>
      </c>
      <c r="Z163" s="19">
        <v>3</v>
      </c>
      <c r="AA163" s="19">
        <v>1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9">
        <v>0</v>
      </c>
      <c r="AH163" s="19">
        <v>0</v>
      </c>
      <c r="AI163" s="19">
        <v>0</v>
      </c>
      <c r="AJ163" s="19">
        <v>0</v>
      </c>
      <c r="AK163" s="19">
        <v>0</v>
      </c>
      <c r="AL163" s="19">
        <v>0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0</v>
      </c>
      <c r="AU163" s="19">
        <v>0</v>
      </c>
      <c r="AV163" s="19">
        <v>0</v>
      </c>
      <c r="AW163" s="19">
        <v>0</v>
      </c>
      <c r="AX163" s="19">
        <v>0</v>
      </c>
      <c r="AY163" s="19">
        <v>0</v>
      </c>
      <c r="AZ163" s="19">
        <v>0</v>
      </c>
      <c r="BA163" s="19">
        <v>0</v>
      </c>
      <c r="BB163" s="19">
        <v>0</v>
      </c>
      <c r="BC163" s="19">
        <v>0</v>
      </c>
    </row>
    <row r="164" spans="1:55" ht="15" customHeight="1">
      <c r="A164" s="18" t="s">
        <v>273</v>
      </c>
      <c r="B164" s="18" t="s">
        <v>274</v>
      </c>
      <c r="C164" s="19">
        <v>13</v>
      </c>
      <c r="D164" s="19">
        <v>19</v>
      </c>
      <c r="E164" s="19">
        <v>17</v>
      </c>
      <c r="F164" s="19">
        <v>7</v>
      </c>
      <c r="G164" s="19">
        <v>14</v>
      </c>
      <c r="H164" s="19">
        <v>7</v>
      </c>
      <c r="I164" s="19">
        <v>4</v>
      </c>
      <c r="J164" s="19">
        <v>3</v>
      </c>
      <c r="K164" s="19">
        <v>14</v>
      </c>
      <c r="L164" s="19">
        <v>9</v>
      </c>
      <c r="M164" s="19">
        <v>8</v>
      </c>
      <c r="N164" s="19">
        <v>6</v>
      </c>
      <c r="O164" s="19">
        <v>11</v>
      </c>
      <c r="P164" s="19">
        <v>8</v>
      </c>
      <c r="Q164" s="19">
        <v>1</v>
      </c>
      <c r="R164" s="19">
        <v>12</v>
      </c>
      <c r="S164" s="19">
        <v>8</v>
      </c>
      <c r="T164" s="19">
        <v>5</v>
      </c>
      <c r="U164" s="19">
        <v>7</v>
      </c>
      <c r="V164" s="19">
        <v>13</v>
      </c>
      <c r="W164" s="19">
        <v>4</v>
      </c>
      <c r="X164" s="19">
        <v>3</v>
      </c>
      <c r="Y164" s="19">
        <v>6</v>
      </c>
      <c r="Z164" s="19">
        <v>16</v>
      </c>
      <c r="AA164" s="19">
        <v>1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0</v>
      </c>
      <c r="AU164" s="19">
        <v>0</v>
      </c>
      <c r="AV164" s="19">
        <v>0</v>
      </c>
      <c r="AW164" s="19">
        <v>0</v>
      </c>
      <c r="AX164" s="19">
        <v>0</v>
      </c>
      <c r="AY164" s="19">
        <v>0</v>
      </c>
      <c r="AZ164" s="19">
        <v>0</v>
      </c>
      <c r="BA164" s="19">
        <v>0</v>
      </c>
      <c r="BB164" s="19">
        <v>0</v>
      </c>
      <c r="BC164" s="19">
        <v>0</v>
      </c>
    </row>
    <row r="165" spans="1:55" ht="15" customHeight="1">
      <c r="A165" s="18" t="s">
        <v>468</v>
      </c>
      <c r="B165" s="18" t="s">
        <v>469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19">
        <v>0</v>
      </c>
      <c r="X165" s="19">
        <v>0</v>
      </c>
      <c r="Y165" s="19">
        <v>1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0</v>
      </c>
      <c r="AK165" s="19">
        <v>0</v>
      </c>
      <c r="AL165" s="19">
        <v>0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0</v>
      </c>
      <c r="AU165" s="19">
        <v>0</v>
      </c>
      <c r="AV165" s="19">
        <v>0</v>
      </c>
      <c r="AW165" s="19">
        <v>0</v>
      </c>
      <c r="AX165" s="19">
        <v>0</v>
      </c>
      <c r="AY165" s="19">
        <v>0</v>
      </c>
      <c r="AZ165" s="19">
        <v>0</v>
      </c>
      <c r="BA165" s="19">
        <v>0</v>
      </c>
      <c r="BB165" s="19">
        <v>0</v>
      </c>
      <c r="BC165" s="19">
        <v>0</v>
      </c>
    </row>
    <row r="166" spans="1:55" ht="15" customHeight="1">
      <c r="A166" s="18" t="s">
        <v>531</v>
      </c>
      <c r="B166" s="18" t="s">
        <v>532</v>
      </c>
      <c r="C166" s="19">
        <v>39</v>
      </c>
      <c r="D166" s="19">
        <v>46</v>
      </c>
      <c r="E166" s="19">
        <v>42</v>
      </c>
      <c r="F166" s="19">
        <v>40</v>
      </c>
      <c r="G166" s="19">
        <v>47</v>
      </c>
      <c r="H166" s="19">
        <v>44</v>
      </c>
      <c r="I166" s="19">
        <v>46</v>
      </c>
      <c r="J166" s="19">
        <v>95</v>
      </c>
      <c r="K166" s="19">
        <v>114</v>
      </c>
      <c r="L166" s="19">
        <v>314</v>
      </c>
      <c r="M166" s="19">
        <v>345</v>
      </c>
      <c r="N166" s="19">
        <v>388</v>
      </c>
      <c r="O166" s="19">
        <v>145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19">
        <v>0</v>
      </c>
      <c r="X166" s="19">
        <v>51</v>
      </c>
      <c r="Y166" s="19">
        <v>99</v>
      </c>
      <c r="Z166" s="19">
        <v>117</v>
      </c>
      <c r="AA166" s="19">
        <v>17</v>
      </c>
      <c r="AB166" s="19">
        <v>0</v>
      </c>
      <c r="AC166" s="19">
        <v>0</v>
      </c>
      <c r="AD166" s="19">
        <v>0</v>
      </c>
      <c r="AE166" s="19">
        <v>0</v>
      </c>
      <c r="AF166" s="19">
        <v>0</v>
      </c>
      <c r="AG166" s="19">
        <v>0</v>
      </c>
      <c r="AH166" s="19">
        <v>0</v>
      </c>
      <c r="AI166" s="19">
        <v>0</v>
      </c>
      <c r="AJ166" s="19">
        <v>0</v>
      </c>
      <c r="AK166" s="19">
        <v>0</v>
      </c>
      <c r="AL166" s="19">
        <v>0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0</v>
      </c>
      <c r="AU166" s="19"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v>0</v>
      </c>
      <c r="BB166" s="19">
        <v>0</v>
      </c>
      <c r="BC166" s="19">
        <v>0</v>
      </c>
    </row>
    <row r="167" spans="1:55" ht="15" customHeight="1">
      <c r="A167" s="18" t="s">
        <v>376</v>
      </c>
      <c r="B167" s="18" t="s">
        <v>377</v>
      </c>
      <c r="C167" s="19">
        <v>1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1</v>
      </c>
      <c r="J167" s="19">
        <v>2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3</v>
      </c>
      <c r="R167" s="19">
        <v>1</v>
      </c>
      <c r="S167" s="19">
        <v>0</v>
      </c>
      <c r="T167" s="19">
        <v>0</v>
      </c>
      <c r="U167" s="19">
        <v>1</v>
      </c>
      <c r="V167" s="19">
        <v>1</v>
      </c>
      <c r="W167" s="19">
        <v>1</v>
      </c>
      <c r="X167" s="19">
        <v>1</v>
      </c>
      <c r="Y167" s="19">
        <v>3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>
        <v>0</v>
      </c>
      <c r="AL167" s="19">
        <v>0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0</v>
      </c>
      <c r="AU167" s="19"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v>0</v>
      </c>
      <c r="BB167" s="19">
        <v>0</v>
      </c>
      <c r="BC167" s="19">
        <v>0</v>
      </c>
    </row>
    <row r="168" spans="1:55" ht="15" customHeight="1">
      <c r="A168" s="18" t="s">
        <v>504</v>
      </c>
      <c r="B168" s="18" t="s">
        <v>505</v>
      </c>
      <c r="C168" s="19">
        <v>1</v>
      </c>
      <c r="D168" s="19">
        <v>1</v>
      </c>
      <c r="E168" s="19">
        <v>0</v>
      </c>
      <c r="F168" s="19">
        <v>0</v>
      </c>
      <c r="G168" s="19">
        <v>1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1</v>
      </c>
      <c r="S168" s="19">
        <v>1</v>
      </c>
      <c r="T168" s="19">
        <v>0</v>
      </c>
      <c r="U168" s="19">
        <v>12</v>
      </c>
      <c r="V168" s="19">
        <v>14</v>
      </c>
      <c r="W168" s="19">
        <v>59</v>
      </c>
      <c r="X168" s="19">
        <v>21</v>
      </c>
      <c r="Y168" s="19">
        <v>11</v>
      </c>
      <c r="Z168" s="19">
        <v>7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0</v>
      </c>
      <c r="AW168" s="19">
        <v>0</v>
      </c>
      <c r="AX168" s="19">
        <v>0</v>
      </c>
      <c r="AY168" s="19">
        <v>0</v>
      </c>
      <c r="AZ168" s="19">
        <v>0</v>
      </c>
      <c r="BA168" s="19">
        <v>0</v>
      </c>
      <c r="BB168" s="19">
        <v>0</v>
      </c>
      <c r="BC168" s="19">
        <v>0</v>
      </c>
    </row>
    <row r="169" spans="1:55" ht="15" customHeight="1">
      <c r="A169" s="18" t="s">
        <v>16</v>
      </c>
      <c r="B169" s="18" t="s">
        <v>17</v>
      </c>
      <c r="C169" s="19">
        <v>1</v>
      </c>
      <c r="D169" s="19">
        <v>1</v>
      </c>
      <c r="E169" s="19">
        <v>0</v>
      </c>
      <c r="F169" s="19">
        <v>0</v>
      </c>
      <c r="G169" s="19">
        <v>1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1</v>
      </c>
      <c r="T169" s="19">
        <v>0</v>
      </c>
      <c r="U169" s="19">
        <v>0</v>
      </c>
      <c r="V169" s="19">
        <v>0</v>
      </c>
      <c r="W169" s="19">
        <v>9</v>
      </c>
      <c r="X169" s="19">
        <v>27</v>
      </c>
      <c r="Y169" s="19">
        <v>10</v>
      </c>
      <c r="Z169" s="19">
        <v>3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9">
        <v>0</v>
      </c>
      <c r="AV169" s="19">
        <v>0</v>
      </c>
      <c r="AW169" s="19">
        <v>0</v>
      </c>
      <c r="AX169" s="19">
        <v>0</v>
      </c>
      <c r="AY169" s="19">
        <v>0</v>
      </c>
      <c r="AZ169" s="19">
        <v>0</v>
      </c>
      <c r="BA169" s="19">
        <v>0</v>
      </c>
      <c r="BB169" s="19">
        <v>0</v>
      </c>
      <c r="BC169" s="19">
        <v>0</v>
      </c>
    </row>
    <row r="170" spans="1:55" ht="15" customHeight="1">
      <c r="A170" s="18" t="s">
        <v>304</v>
      </c>
      <c r="B170" s="18" t="s">
        <v>305</v>
      </c>
      <c r="C170" s="19">
        <v>2</v>
      </c>
      <c r="D170" s="19">
        <v>5</v>
      </c>
      <c r="E170" s="19">
        <v>3</v>
      </c>
      <c r="F170" s="19">
        <v>0</v>
      </c>
      <c r="G170" s="19">
        <v>1</v>
      </c>
      <c r="H170" s="19">
        <v>1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2</v>
      </c>
      <c r="S170" s="19">
        <v>0</v>
      </c>
      <c r="T170" s="19">
        <v>1</v>
      </c>
      <c r="U170" s="19">
        <v>0</v>
      </c>
      <c r="V170" s="19">
        <v>0</v>
      </c>
      <c r="W170" s="19">
        <v>1</v>
      </c>
      <c r="X170" s="19">
        <v>2</v>
      </c>
      <c r="Y170" s="19">
        <v>2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0</v>
      </c>
      <c r="AU170" s="19"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v>0</v>
      </c>
      <c r="BB170" s="19">
        <v>0</v>
      </c>
      <c r="BC170" s="19">
        <v>0</v>
      </c>
    </row>
    <row r="171" spans="1:55" ht="15" customHeight="1">
      <c r="A171" s="18" t="s">
        <v>537</v>
      </c>
      <c r="B171" s="18" t="s">
        <v>538</v>
      </c>
      <c r="C171" s="19">
        <v>2</v>
      </c>
      <c r="D171" s="19">
        <v>2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1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  <c r="V171" s="19">
        <v>2</v>
      </c>
      <c r="W171" s="19">
        <v>2</v>
      </c>
      <c r="X171" s="19">
        <v>0</v>
      </c>
      <c r="Y171" s="19">
        <v>6</v>
      </c>
      <c r="Z171" s="19">
        <v>3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19">
        <v>0</v>
      </c>
      <c r="AG171" s="19">
        <v>0</v>
      </c>
      <c r="AH171" s="19">
        <v>0</v>
      </c>
      <c r="AI171" s="19">
        <v>0</v>
      </c>
      <c r="AJ171" s="19">
        <v>0</v>
      </c>
      <c r="AK171" s="19">
        <v>0</v>
      </c>
      <c r="AL171" s="19">
        <v>0</v>
      </c>
      <c r="AM171" s="19">
        <v>0</v>
      </c>
      <c r="AN171" s="19">
        <v>0</v>
      </c>
      <c r="AO171" s="19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0</v>
      </c>
      <c r="AU171" s="19"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v>0</v>
      </c>
      <c r="BB171" s="19">
        <v>0</v>
      </c>
      <c r="BC171" s="19">
        <v>0</v>
      </c>
    </row>
    <row r="172" spans="1:55" ht="15" customHeight="1">
      <c r="A172" s="18" t="s">
        <v>117</v>
      </c>
      <c r="B172" s="18" t="s">
        <v>118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1</v>
      </c>
      <c r="V172" s="19">
        <v>0</v>
      </c>
      <c r="W172" s="19">
        <v>11</v>
      </c>
      <c r="X172" s="19">
        <v>15</v>
      </c>
      <c r="Y172" s="19">
        <v>11</v>
      </c>
      <c r="Z172" s="19">
        <v>8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0</v>
      </c>
      <c r="AU172" s="19">
        <v>0</v>
      </c>
      <c r="AV172" s="19">
        <v>0</v>
      </c>
      <c r="AW172" s="19">
        <v>0</v>
      </c>
      <c r="AX172" s="19">
        <v>0</v>
      </c>
      <c r="AY172" s="19">
        <v>0</v>
      </c>
      <c r="AZ172" s="19">
        <v>0</v>
      </c>
      <c r="BA172" s="19">
        <v>0</v>
      </c>
      <c r="BB172" s="19">
        <v>0</v>
      </c>
      <c r="BC172" s="19">
        <v>0</v>
      </c>
    </row>
    <row r="173" spans="1:55" ht="15" customHeight="1">
      <c r="A173" s="18" t="s">
        <v>321</v>
      </c>
      <c r="B173" s="18" t="s">
        <v>322</v>
      </c>
      <c r="C173" s="19">
        <v>0</v>
      </c>
      <c r="D173" s="19">
        <v>2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19">
        <v>1</v>
      </c>
      <c r="X173" s="19">
        <v>1</v>
      </c>
      <c r="Y173" s="19">
        <v>1</v>
      </c>
      <c r="Z173" s="19">
        <v>1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19">
        <v>0</v>
      </c>
      <c r="AK173" s="19">
        <v>0</v>
      </c>
      <c r="AL173" s="19">
        <v>0</v>
      </c>
      <c r="AM173" s="19">
        <v>0</v>
      </c>
      <c r="AN173" s="19">
        <v>0</v>
      </c>
      <c r="AO173" s="19">
        <v>0</v>
      </c>
      <c r="AP173" s="19">
        <v>0</v>
      </c>
      <c r="AQ173" s="19">
        <v>0</v>
      </c>
      <c r="AR173" s="19">
        <v>0</v>
      </c>
      <c r="AS173" s="19">
        <v>0</v>
      </c>
      <c r="AT173" s="19">
        <v>0</v>
      </c>
      <c r="AU173" s="19">
        <v>0</v>
      </c>
      <c r="AV173" s="19">
        <v>0</v>
      </c>
      <c r="AW173" s="19">
        <v>0</v>
      </c>
      <c r="AX173" s="19">
        <v>0</v>
      </c>
      <c r="AY173" s="19">
        <v>0</v>
      </c>
      <c r="AZ173" s="19">
        <v>0</v>
      </c>
      <c r="BA173" s="19">
        <v>0</v>
      </c>
      <c r="BB173" s="19">
        <v>0</v>
      </c>
      <c r="BC173" s="19">
        <v>0</v>
      </c>
    </row>
    <row r="174" spans="1:55" ht="15" customHeight="1">
      <c r="A174" s="18" t="s">
        <v>285</v>
      </c>
      <c r="B174" s="18" t="s">
        <v>284</v>
      </c>
      <c r="C174" s="19">
        <v>0</v>
      </c>
      <c r="D174" s="19">
        <v>0</v>
      </c>
      <c r="E174" s="19">
        <v>1</v>
      </c>
      <c r="F174" s="19">
        <v>0</v>
      </c>
      <c r="G174" s="19">
        <v>0</v>
      </c>
      <c r="H174" s="19">
        <v>0</v>
      </c>
      <c r="I174" s="19">
        <v>1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1</v>
      </c>
      <c r="R174" s="19">
        <v>0</v>
      </c>
      <c r="S174" s="19">
        <v>1</v>
      </c>
      <c r="T174" s="19">
        <v>0</v>
      </c>
      <c r="U174" s="19">
        <v>0</v>
      </c>
      <c r="V174" s="19">
        <v>2</v>
      </c>
      <c r="W174" s="19">
        <v>2</v>
      </c>
      <c r="X174" s="19">
        <v>1</v>
      </c>
      <c r="Y174" s="19">
        <v>1</v>
      </c>
      <c r="Z174" s="19">
        <v>1</v>
      </c>
      <c r="AA174" s="19">
        <v>0</v>
      </c>
      <c r="AB174" s="19">
        <v>0</v>
      </c>
      <c r="AC174" s="19">
        <v>0</v>
      </c>
      <c r="AD174" s="19">
        <v>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v>0</v>
      </c>
      <c r="BB174" s="19">
        <v>0</v>
      </c>
      <c r="BC174" s="19">
        <v>0</v>
      </c>
    </row>
    <row r="175" spans="1:55" ht="15" customHeight="1">
      <c r="A175" s="18" t="s">
        <v>252</v>
      </c>
      <c r="B175" s="18" t="s">
        <v>253</v>
      </c>
      <c r="C175" s="19">
        <v>45</v>
      </c>
      <c r="D175" s="19">
        <v>51</v>
      </c>
      <c r="E175" s="19">
        <v>47</v>
      </c>
      <c r="F175" s="19">
        <v>38</v>
      </c>
      <c r="G175" s="19">
        <v>50</v>
      </c>
      <c r="H175" s="19">
        <v>36</v>
      </c>
      <c r="I175" s="19">
        <v>25</v>
      </c>
      <c r="J175" s="19">
        <v>21</v>
      </c>
      <c r="K175" s="19">
        <v>39</v>
      </c>
      <c r="L175" s="19">
        <v>104</v>
      </c>
      <c r="M175" s="19">
        <v>111</v>
      </c>
      <c r="N175" s="19">
        <v>149</v>
      </c>
      <c r="O175" s="19">
        <v>228</v>
      </c>
      <c r="P175" s="19">
        <v>234</v>
      </c>
      <c r="Q175" s="19">
        <v>299</v>
      </c>
      <c r="R175" s="19">
        <v>331</v>
      </c>
      <c r="S175" s="19">
        <v>243</v>
      </c>
      <c r="T175" s="19">
        <v>272</v>
      </c>
      <c r="U175" s="19">
        <v>128</v>
      </c>
      <c r="V175" s="19">
        <v>185</v>
      </c>
      <c r="W175" s="19">
        <v>184</v>
      </c>
      <c r="X175" s="19">
        <v>143</v>
      </c>
      <c r="Y175" s="19">
        <v>124</v>
      </c>
      <c r="Z175" s="19">
        <v>107</v>
      </c>
      <c r="AA175" s="19">
        <v>21</v>
      </c>
      <c r="AB175" s="19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19">
        <v>0</v>
      </c>
      <c r="AK175" s="19">
        <v>0</v>
      </c>
      <c r="AL175" s="19">
        <v>0</v>
      </c>
      <c r="AM175" s="19">
        <v>0</v>
      </c>
      <c r="AN175" s="19">
        <v>0</v>
      </c>
      <c r="AO175" s="19">
        <v>0</v>
      </c>
      <c r="AP175" s="19">
        <v>0</v>
      </c>
      <c r="AQ175" s="19">
        <v>0</v>
      </c>
      <c r="AR175" s="19">
        <v>0</v>
      </c>
      <c r="AS175" s="19">
        <v>0</v>
      </c>
      <c r="AT175" s="19">
        <v>0</v>
      </c>
      <c r="AU175" s="19">
        <v>0</v>
      </c>
      <c r="AV175" s="19">
        <v>0</v>
      </c>
      <c r="AW175" s="19">
        <v>0</v>
      </c>
      <c r="AX175" s="19">
        <v>0</v>
      </c>
      <c r="AY175" s="19">
        <v>0</v>
      </c>
      <c r="AZ175" s="19">
        <v>0</v>
      </c>
      <c r="BA175" s="19">
        <v>0</v>
      </c>
      <c r="BB175" s="19">
        <v>0</v>
      </c>
      <c r="BC175" s="19">
        <v>0</v>
      </c>
    </row>
    <row r="176" spans="1:55" ht="15" customHeight="1">
      <c r="A176" s="18" t="s">
        <v>250</v>
      </c>
      <c r="B176" s="18" t="s">
        <v>251</v>
      </c>
      <c r="C176" s="19">
        <v>0</v>
      </c>
      <c r="D176" s="19">
        <v>1</v>
      </c>
      <c r="E176" s="19">
        <v>2</v>
      </c>
      <c r="F176" s="19">
        <v>0</v>
      </c>
      <c r="G176" s="19">
        <v>1</v>
      </c>
      <c r="H176" s="19">
        <v>0</v>
      </c>
      <c r="I176" s="19">
        <v>2</v>
      </c>
      <c r="J176" s="19">
        <v>2</v>
      </c>
      <c r="K176" s="19">
        <v>1</v>
      </c>
      <c r="L176" s="19">
        <v>0</v>
      </c>
      <c r="M176" s="19">
        <v>0</v>
      </c>
      <c r="N176" s="19">
        <v>0</v>
      </c>
      <c r="O176" s="19">
        <v>4</v>
      </c>
      <c r="P176" s="19">
        <v>0</v>
      </c>
      <c r="Q176" s="19">
        <v>0</v>
      </c>
      <c r="R176" s="19">
        <v>1</v>
      </c>
      <c r="S176" s="19">
        <v>0</v>
      </c>
      <c r="T176" s="19">
        <v>0</v>
      </c>
      <c r="U176" s="19">
        <v>0</v>
      </c>
      <c r="V176" s="19">
        <v>1</v>
      </c>
      <c r="W176" s="19">
        <v>1</v>
      </c>
      <c r="X176" s="19">
        <v>0</v>
      </c>
      <c r="Y176" s="19">
        <v>2</v>
      </c>
      <c r="Z176" s="19">
        <v>6</v>
      </c>
      <c r="AA176" s="19">
        <v>0</v>
      </c>
      <c r="AB176" s="19">
        <v>0</v>
      </c>
      <c r="AC176" s="19">
        <v>0</v>
      </c>
      <c r="AD176" s="19">
        <v>0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0</v>
      </c>
      <c r="AL176" s="19">
        <v>0</v>
      </c>
      <c r="AM176" s="19">
        <v>0</v>
      </c>
      <c r="AN176" s="19">
        <v>0</v>
      </c>
      <c r="AO176" s="19">
        <v>0</v>
      </c>
      <c r="AP176" s="19">
        <v>0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</row>
    <row r="177" spans="1:55" ht="15" customHeight="1">
      <c r="A177" s="18" t="s">
        <v>495</v>
      </c>
      <c r="B177" s="18" t="s">
        <v>496</v>
      </c>
      <c r="C177" s="19">
        <v>4</v>
      </c>
      <c r="D177" s="19">
        <v>4</v>
      </c>
      <c r="E177" s="19">
        <v>3</v>
      </c>
      <c r="F177" s="19">
        <v>5</v>
      </c>
      <c r="G177" s="19">
        <v>0</v>
      </c>
      <c r="H177" s="19">
        <v>1</v>
      </c>
      <c r="I177" s="19">
        <v>1</v>
      </c>
      <c r="J177" s="19">
        <v>1</v>
      </c>
      <c r="K177" s="19">
        <v>0</v>
      </c>
      <c r="L177" s="19">
        <v>3</v>
      </c>
      <c r="M177" s="19">
        <v>1</v>
      </c>
      <c r="N177" s="19">
        <v>1</v>
      </c>
      <c r="O177" s="19">
        <v>0</v>
      </c>
      <c r="P177" s="19">
        <v>0</v>
      </c>
      <c r="Q177" s="19">
        <v>0</v>
      </c>
      <c r="R177" s="19">
        <v>0</v>
      </c>
      <c r="S177" s="19">
        <v>1</v>
      </c>
      <c r="T177" s="19">
        <v>0</v>
      </c>
      <c r="U177" s="19">
        <v>0</v>
      </c>
      <c r="V177" s="19">
        <v>0</v>
      </c>
      <c r="W177" s="19">
        <v>2</v>
      </c>
      <c r="X177" s="19">
        <v>0</v>
      </c>
      <c r="Y177" s="19">
        <v>0</v>
      </c>
      <c r="Z177" s="19">
        <v>2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19">
        <v>0</v>
      </c>
      <c r="AQ177" s="19">
        <v>0</v>
      </c>
      <c r="AR177" s="19">
        <v>0</v>
      </c>
      <c r="AS177" s="19">
        <v>0</v>
      </c>
      <c r="AT177" s="19">
        <v>0</v>
      </c>
      <c r="AU177" s="19">
        <v>0</v>
      </c>
      <c r="AV177" s="19">
        <v>0</v>
      </c>
      <c r="AW177" s="19">
        <v>0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19">
        <v>0</v>
      </c>
    </row>
    <row r="178" spans="1:55" ht="15" customHeight="1">
      <c r="A178" s="18" t="s">
        <v>543</v>
      </c>
      <c r="B178" s="18" t="s">
        <v>544</v>
      </c>
      <c r="C178" s="19">
        <v>4</v>
      </c>
      <c r="D178" s="19">
        <v>0</v>
      </c>
      <c r="E178" s="19">
        <v>0</v>
      </c>
      <c r="F178" s="19">
        <v>4</v>
      </c>
      <c r="G178" s="19">
        <v>4</v>
      </c>
      <c r="H178" s="19">
        <v>1</v>
      </c>
      <c r="I178" s="19">
        <v>0</v>
      </c>
      <c r="J178" s="19">
        <v>1</v>
      </c>
      <c r="K178" s="19">
        <v>2</v>
      </c>
      <c r="L178" s="19">
        <v>1</v>
      </c>
      <c r="M178" s="19">
        <v>0</v>
      </c>
      <c r="N178" s="19">
        <v>1</v>
      </c>
      <c r="O178" s="19">
        <v>1</v>
      </c>
      <c r="P178" s="19">
        <v>1</v>
      </c>
      <c r="Q178" s="19">
        <v>3</v>
      </c>
      <c r="R178" s="19">
        <v>2</v>
      </c>
      <c r="S178" s="19">
        <v>1</v>
      </c>
      <c r="T178" s="19">
        <v>0</v>
      </c>
      <c r="U178" s="19">
        <v>0</v>
      </c>
      <c r="V178" s="19">
        <v>1</v>
      </c>
      <c r="W178" s="19">
        <v>1</v>
      </c>
      <c r="X178" s="19">
        <v>3</v>
      </c>
      <c r="Y178" s="19">
        <v>1</v>
      </c>
      <c r="Z178" s="19">
        <v>1</v>
      </c>
      <c r="AA178" s="19">
        <v>0</v>
      </c>
      <c r="AB178" s="19">
        <v>0</v>
      </c>
      <c r="AC178" s="19">
        <v>0</v>
      </c>
      <c r="AD178" s="19">
        <v>0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v>0</v>
      </c>
      <c r="BB178" s="19">
        <v>0</v>
      </c>
      <c r="BC178" s="19">
        <v>0</v>
      </c>
    </row>
    <row r="179" spans="1:55" ht="15" customHeight="1">
      <c r="A179" s="18" t="s">
        <v>545</v>
      </c>
      <c r="B179" s="18" t="s">
        <v>546</v>
      </c>
      <c r="C179" s="19">
        <v>0</v>
      </c>
      <c r="D179" s="19">
        <v>0</v>
      </c>
      <c r="E179" s="19">
        <v>4</v>
      </c>
      <c r="F179" s="19">
        <v>4</v>
      </c>
      <c r="G179" s="19">
        <v>1</v>
      </c>
      <c r="H179" s="19">
        <v>0</v>
      </c>
      <c r="I179" s="19">
        <v>0</v>
      </c>
      <c r="J179" s="19">
        <v>0</v>
      </c>
      <c r="K179" s="19">
        <v>1</v>
      </c>
      <c r="L179" s="19">
        <v>0</v>
      </c>
      <c r="M179" s="19">
        <v>0</v>
      </c>
      <c r="N179" s="19">
        <v>0</v>
      </c>
      <c r="O179" s="19">
        <v>2</v>
      </c>
      <c r="P179" s="19">
        <v>2</v>
      </c>
      <c r="Q179" s="19">
        <v>2</v>
      </c>
      <c r="R179" s="19">
        <v>0</v>
      </c>
      <c r="S179" s="19">
        <v>0</v>
      </c>
      <c r="T179" s="19">
        <v>4</v>
      </c>
      <c r="U179" s="19">
        <v>35</v>
      </c>
      <c r="V179" s="19">
        <v>29</v>
      </c>
      <c r="W179" s="19">
        <v>31</v>
      </c>
      <c r="X179" s="19">
        <v>17</v>
      </c>
      <c r="Y179" s="19">
        <v>25</v>
      </c>
      <c r="Z179" s="19">
        <v>3</v>
      </c>
      <c r="AA179" s="19">
        <v>1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v>0</v>
      </c>
      <c r="BB179" s="19">
        <v>0</v>
      </c>
      <c r="BC179" s="19">
        <v>0</v>
      </c>
    </row>
    <row r="180" spans="1:55" ht="15" customHeight="1">
      <c r="A180" s="18" t="s">
        <v>215</v>
      </c>
      <c r="B180" s="18" t="s">
        <v>216</v>
      </c>
      <c r="C180" s="19">
        <v>2</v>
      </c>
      <c r="D180" s="19">
        <v>1</v>
      </c>
      <c r="E180" s="19">
        <v>0</v>
      </c>
      <c r="F180" s="19">
        <v>1</v>
      </c>
      <c r="G180" s="19">
        <v>3</v>
      </c>
      <c r="H180" s="19">
        <v>0</v>
      </c>
      <c r="I180" s="19">
        <v>1</v>
      </c>
      <c r="J180" s="19">
        <v>0</v>
      </c>
      <c r="K180" s="19">
        <v>0</v>
      </c>
      <c r="L180" s="19">
        <v>4</v>
      </c>
      <c r="M180" s="19">
        <v>2</v>
      </c>
      <c r="N180" s="19">
        <v>0</v>
      </c>
      <c r="O180" s="19">
        <v>0</v>
      </c>
      <c r="P180" s="19">
        <v>1</v>
      </c>
      <c r="Q180" s="19">
        <v>0</v>
      </c>
      <c r="R180" s="19">
        <v>1</v>
      </c>
      <c r="S180" s="19">
        <v>2</v>
      </c>
      <c r="T180" s="19">
        <v>0</v>
      </c>
      <c r="U180" s="19">
        <v>0</v>
      </c>
      <c r="V180" s="19">
        <v>15</v>
      </c>
      <c r="W180" s="19">
        <v>24</v>
      </c>
      <c r="X180" s="19">
        <v>7</v>
      </c>
      <c r="Y180" s="19">
        <v>7</v>
      </c>
      <c r="Z180" s="19">
        <v>5</v>
      </c>
      <c r="AA180" s="19">
        <v>0</v>
      </c>
      <c r="AB180" s="19">
        <v>0</v>
      </c>
      <c r="AC180" s="19">
        <v>0</v>
      </c>
      <c r="AD180" s="19"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>
        <v>0</v>
      </c>
      <c r="AL180" s="19">
        <v>0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0</v>
      </c>
      <c r="AW180" s="19">
        <v>0</v>
      </c>
      <c r="AX180" s="19">
        <v>0</v>
      </c>
      <c r="AY180" s="19">
        <v>0</v>
      </c>
      <c r="AZ180" s="19">
        <v>0</v>
      </c>
      <c r="BA180" s="19">
        <v>0</v>
      </c>
      <c r="BB180" s="19">
        <v>0</v>
      </c>
      <c r="BC180" s="19">
        <v>0</v>
      </c>
    </row>
    <row r="181" spans="1:55" ht="15" customHeight="1">
      <c r="A181" s="18" t="s">
        <v>458</v>
      </c>
      <c r="B181" s="18" t="s">
        <v>459</v>
      </c>
      <c r="C181" s="19">
        <v>7</v>
      </c>
      <c r="D181" s="19">
        <v>1</v>
      </c>
      <c r="E181" s="19">
        <v>1</v>
      </c>
      <c r="F181" s="19">
        <v>5</v>
      </c>
      <c r="G181" s="19">
        <v>3</v>
      </c>
      <c r="H181" s="19">
        <v>0</v>
      </c>
      <c r="I181" s="19">
        <v>1</v>
      </c>
      <c r="J181" s="19">
        <v>1</v>
      </c>
      <c r="K181" s="19">
        <v>5</v>
      </c>
      <c r="L181" s="19">
        <v>0</v>
      </c>
      <c r="M181" s="19">
        <v>0</v>
      </c>
      <c r="N181" s="19">
        <v>0</v>
      </c>
      <c r="O181" s="19">
        <v>2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5</v>
      </c>
      <c r="V181" s="19">
        <v>1</v>
      </c>
      <c r="W181" s="19">
        <v>2</v>
      </c>
      <c r="X181" s="19">
        <v>1</v>
      </c>
      <c r="Y181" s="19">
        <v>3</v>
      </c>
      <c r="Z181" s="19">
        <v>1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0</v>
      </c>
      <c r="AU181" s="19">
        <v>0</v>
      </c>
      <c r="AV181" s="19">
        <v>0</v>
      </c>
      <c r="AW181" s="19">
        <v>0</v>
      </c>
      <c r="AX181" s="19">
        <v>0</v>
      </c>
      <c r="AY181" s="19">
        <v>0</v>
      </c>
      <c r="AZ181" s="19">
        <v>0</v>
      </c>
      <c r="BA181" s="19">
        <v>0</v>
      </c>
      <c r="BB181" s="19">
        <v>0</v>
      </c>
      <c r="BC181" s="19">
        <v>0</v>
      </c>
    </row>
    <row r="182" spans="1:55" ht="15" customHeight="1">
      <c r="A182" s="18" t="s">
        <v>102</v>
      </c>
      <c r="B182" s="18" t="s">
        <v>103</v>
      </c>
      <c r="C182" s="19">
        <v>5</v>
      </c>
      <c r="D182" s="19">
        <v>4</v>
      </c>
      <c r="E182" s="19">
        <v>0</v>
      </c>
      <c r="F182" s="19">
        <v>3</v>
      </c>
      <c r="G182" s="19">
        <v>6</v>
      </c>
      <c r="H182" s="19">
        <v>1</v>
      </c>
      <c r="I182" s="19">
        <v>1</v>
      </c>
      <c r="J182" s="19">
        <v>1</v>
      </c>
      <c r="K182" s="19">
        <v>0</v>
      </c>
      <c r="L182" s="19">
        <v>3</v>
      </c>
      <c r="M182" s="19">
        <v>3</v>
      </c>
      <c r="N182" s="19">
        <v>3</v>
      </c>
      <c r="O182" s="19">
        <v>1</v>
      </c>
      <c r="P182" s="19">
        <v>0</v>
      </c>
      <c r="Q182" s="19">
        <v>8</v>
      </c>
      <c r="R182" s="19">
        <v>33</v>
      </c>
      <c r="S182" s="19">
        <v>16</v>
      </c>
      <c r="T182" s="19">
        <v>17</v>
      </c>
      <c r="U182" s="19">
        <v>8</v>
      </c>
      <c r="V182" s="19">
        <v>35</v>
      </c>
      <c r="W182" s="19">
        <v>30</v>
      </c>
      <c r="X182" s="19">
        <v>20</v>
      </c>
      <c r="Y182" s="19">
        <v>14</v>
      </c>
      <c r="Z182" s="19">
        <v>10</v>
      </c>
      <c r="AA182" s="19">
        <v>3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0</v>
      </c>
      <c r="AL182" s="19">
        <v>0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0</v>
      </c>
      <c r="AV182" s="19">
        <v>0</v>
      </c>
      <c r="AW182" s="19">
        <v>0</v>
      </c>
      <c r="AX182" s="19">
        <v>0</v>
      </c>
      <c r="AY182" s="19">
        <v>0</v>
      </c>
      <c r="AZ182" s="19">
        <v>0</v>
      </c>
      <c r="BA182" s="19">
        <v>0</v>
      </c>
      <c r="BB182" s="19">
        <v>0</v>
      </c>
      <c r="BC182" s="19">
        <v>0</v>
      </c>
    </row>
    <row r="183" spans="1:55" ht="15" customHeight="1">
      <c r="A183" s="18" t="s">
        <v>525</v>
      </c>
      <c r="B183" s="18" t="s">
        <v>526</v>
      </c>
      <c r="C183" s="19">
        <v>3</v>
      </c>
      <c r="D183" s="19">
        <v>0</v>
      </c>
      <c r="E183" s="19">
        <v>2</v>
      </c>
      <c r="F183" s="19">
        <v>2</v>
      </c>
      <c r="G183" s="19">
        <v>3</v>
      </c>
      <c r="H183" s="19">
        <v>1</v>
      </c>
      <c r="I183" s="19">
        <v>1</v>
      </c>
      <c r="J183" s="19">
        <v>1</v>
      </c>
      <c r="K183" s="19">
        <v>2</v>
      </c>
      <c r="L183" s="19">
        <v>0</v>
      </c>
      <c r="M183" s="19">
        <v>0</v>
      </c>
      <c r="N183" s="19">
        <v>1</v>
      </c>
      <c r="O183" s="19">
        <v>1</v>
      </c>
      <c r="P183" s="19">
        <v>0</v>
      </c>
      <c r="Q183" s="19">
        <v>0</v>
      </c>
      <c r="R183" s="19">
        <v>1</v>
      </c>
      <c r="S183" s="19">
        <v>1</v>
      </c>
      <c r="T183" s="19">
        <v>1</v>
      </c>
      <c r="U183" s="19">
        <v>2</v>
      </c>
      <c r="V183" s="19">
        <v>1</v>
      </c>
      <c r="W183" s="19">
        <v>0</v>
      </c>
      <c r="X183" s="19">
        <v>0</v>
      </c>
      <c r="Y183" s="19">
        <v>3</v>
      </c>
      <c r="Z183" s="19">
        <v>5</v>
      </c>
      <c r="AA183" s="19">
        <v>0</v>
      </c>
      <c r="AB183" s="19">
        <v>0</v>
      </c>
      <c r="AC183" s="19">
        <v>0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0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0</v>
      </c>
    </row>
    <row r="184" spans="1:55" ht="15" customHeight="1">
      <c r="A184" s="18" t="s">
        <v>407</v>
      </c>
      <c r="B184" s="18" t="s">
        <v>408</v>
      </c>
      <c r="C184" s="19">
        <v>8</v>
      </c>
      <c r="D184" s="19">
        <v>10</v>
      </c>
      <c r="E184" s="19">
        <v>9</v>
      </c>
      <c r="F184" s="19">
        <v>8</v>
      </c>
      <c r="G184" s="19">
        <v>9</v>
      </c>
      <c r="H184" s="19">
        <v>10</v>
      </c>
      <c r="I184" s="19">
        <v>10</v>
      </c>
      <c r="J184" s="19">
        <v>4</v>
      </c>
      <c r="K184" s="19">
        <v>9</v>
      </c>
      <c r="L184" s="19">
        <v>6</v>
      </c>
      <c r="M184" s="19">
        <v>8</v>
      </c>
      <c r="N184" s="19">
        <v>11</v>
      </c>
      <c r="O184" s="19">
        <v>8</v>
      </c>
      <c r="P184" s="19">
        <v>7</v>
      </c>
      <c r="Q184" s="19">
        <v>12</v>
      </c>
      <c r="R184" s="19">
        <v>11</v>
      </c>
      <c r="S184" s="19">
        <v>14</v>
      </c>
      <c r="T184" s="19">
        <v>10</v>
      </c>
      <c r="U184" s="19">
        <v>6</v>
      </c>
      <c r="V184" s="19">
        <v>15</v>
      </c>
      <c r="W184" s="19">
        <v>21</v>
      </c>
      <c r="X184" s="19">
        <v>39</v>
      </c>
      <c r="Y184" s="19">
        <v>6</v>
      </c>
      <c r="Z184" s="19">
        <v>37</v>
      </c>
      <c r="AA184" s="19">
        <v>0</v>
      </c>
      <c r="AB184" s="19">
        <v>0</v>
      </c>
      <c r="AC184" s="19">
        <v>0</v>
      </c>
      <c r="AD184" s="19">
        <v>0</v>
      </c>
      <c r="AE184" s="19">
        <v>0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>
        <v>0</v>
      </c>
      <c r="AL184" s="19">
        <v>0</v>
      </c>
      <c r="AM184" s="19">
        <v>0</v>
      </c>
      <c r="AN184" s="19">
        <v>0</v>
      </c>
      <c r="AO184" s="19">
        <v>0</v>
      </c>
      <c r="AP184" s="19">
        <v>0</v>
      </c>
      <c r="AQ184" s="19">
        <v>0</v>
      </c>
      <c r="AR184" s="19">
        <v>0</v>
      </c>
      <c r="AS184" s="19">
        <v>0</v>
      </c>
      <c r="AT184" s="19">
        <v>0</v>
      </c>
      <c r="AU184" s="19">
        <v>0</v>
      </c>
      <c r="AV184" s="19">
        <v>0</v>
      </c>
      <c r="AW184" s="19">
        <v>0</v>
      </c>
      <c r="AX184" s="19">
        <v>0</v>
      </c>
      <c r="AY184" s="19">
        <v>0</v>
      </c>
      <c r="AZ184" s="19">
        <v>0</v>
      </c>
      <c r="BA184" s="19">
        <v>0</v>
      </c>
      <c r="BB184" s="19">
        <v>0</v>
      </c>
      <c r="BC184" s="19">
        <v>0</v>
      </c>
    </row>
    <row r="185" spans="1:55" ht="15" customHeight="1">
      <c r="A185" s="18" t="s">
        <v>403</v>
      </c>
      <c r="B185" s="18" t="s">
        <v>404</v>
      </c>
      <c r="C185" s="19">
        <v>0</v>
      </c>
      <c r="D185" s="19">
        <v>6</v>
      </c>
      <c r="E185" s="19">
        <v>0</v>
      </c>
      <c r="F185" s="19">
        <v>0</v>
      </c>
      <c r="G185" s="19">
        <v>5</v>
      </c>
      <c r="H185" s="19">
        <v>2</v>
      </c>
      <c r="I185" s="19">
        <v>0</v>
      </c>
      <c r="J185" s="19">
        <v>2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v>0</v>
      </c>
      <c r="AF185" s="19">
        <v>0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0</v>
      </c>
      <c r="AU185" s="19">
        <v>0</v>
      </c>
      <c r="AV185" s="19">
        <v>0</v>
      </c>
      <c r="AW185" s="19">
        <v>0</v>
      </c>
      <c r="AX185" s="19">
        <v>0</v>
      </c>
      <c r="AY185" s="19">
        <v>0</v>
      </c>
      <c r="AZ185" s="19">
        <v>0</v>
      </c>
      <c r="BA185" s="19">
        <v>0</v>
      </c>
      <c r="BB185" s="19">
        <v>0</v>
      </c>
      <c r="BC185" s="19">
        <v>0</v>
      </c>
    </row>
    <row r="186" spans="1:55" ht="15" customHeight="1">
      <c r="A186" s="18" t="s">
        <v>108</v>
      </c>
      <c r="B186" s="18" t="s">
        <v>109</v>
      </c>
      <c r="C186" s="19">
        <v>0</v>
      </c>
      <c r="D186" s="19">
        <v>4</v>
      </c>
      <c r="E186" s="19">
        <v>0</v>
      </c>
      <c r="F186" s="19">
        <v>2</v>
      </c>
      <c r="G186" s="19">
        <v>0</v>
      </c>
      <c r="H186" s="19">
        <v>2</v>
      </c>
      <c r="I186" s="19">
        <v>0</v>
      </c>
      <c r="J186" s="19">
        <v>2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0</v>
      </c>
      <c r="AD186" s="19">
        <v>0</v>
      </c>
      <c r="AE186" s="19">
        <v>0</v>
      </c>
      <c r="AF186" s="19">
        <v>0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v>0</v>
      </c>
      <c r="AP186" s="19">
        <v>0</v>
      </c>
      <c r="AQ186" s="19">
        <v>0</v>
      </c>
      <c r="AR186" s="19">
        <v>0</v>
      </c>
      <c r="AS186" s="19">
        <v>0</v>
      </c>
      <c r="AT186" s="19">
        <v>0</v>
      </c>
      <c r="AU186" s="19">
        <v>0</v>
      </c>
      <c r="AV186" s="19">
        <v>0</v>
      </c>
      <c r="AW186" s="19">
        <v>0</v>
      </c>
      <c r="AX186" s="19">
        <v>0</v>
      </c>
      <c r="AY186" s="19">
        <v>0</v>
      </c>
      <c r="AZ186" s="19">
        <v>0</v>
      </c>
      <c r="BA186" s="19">
        <v>0</v>
      </c>
      <c r="BB186" s="19">
        <v>0</v>
      </c>
      <c r="BC186" s="19">
        <v>0</v>
      </c>
    </row>
    <row r="187" spans="1:55" ht="15" customHeight="1">
      <c r="A187" s="18" t="s">
        <v>325</v>
      </c>
      <c r="B187" s="18" t="s">
        <v>326</v>
      </c>
      <c r="C187" s="19">
        <v>1</v>
      </c>
      <c r="D187" s="19">
        <v>3</v>
      </c>
      <c r="E187" s="19">
        <v>2</v>
      </c>
      <c r="F187" s="19">
        <v>3</v>
      </c>
      <c r="G187" s="19">
        <v>3</v>
      </c>
      <c r="H187" s="19">
        <v>0</v>
      </c>
      <c r="I187" s="19">
        <v>0</v>
      </c>
      <c r="J187" s="19">
        <v>1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0</v>
      </c>
      <c r="AM187" s="19">
        <v>0</v>
      </c>
      <c r="AN187" s="19">
        <v>0</v>
      </c>
      <c r="AO187" s="19">
        <v>0</v>
      </c>
      <c r="AP187" s="19">
        <v>0</v>
      </c>
      <c r="AQ187" s="19">
        <v>0</v>
      </c>
      <c r="AR187" s="19">
        <v>0</v>
      </c>
      <c r="AS187" s="19">
        <v>0</v>
      </c>
      <c r="AT187" s="19">
        <v>0</v>
      </c>
      <c r="AU187" s="19">
        <v>0</v>
      </c>
      <c r="AV187" s="19">
        <v>0</v>
      </c>
      <c r="AW187" s="19">
        <v>0</v>
      </c>
      <c r="AX187" s="19">
        <v>0</v>
      </c>
      <c r="AY187" s="19">
        <v>0</v>
      </c>
      <c r="AZ187" s="19">
        <v>0</v>
      </c>
      <c r="BA187" s="19">
        <v>0</v>
      </c>
      <c r="BB187" s="19">
        <v>0</v>
      </c>
      <c r="BC187" s="19">
        <v>0</v>
      </c>
    </row>
    <row r="188" spans="1:55" ht="15" customHeight="1">
      <c r="A188" s="18" t="s">
        <v>431</v>
      </c>
      <c r="B188" s="18" t="s">
        <v>432</v>
      </c>
      <c r="C188" s="19">
        <v>0</v>
      </c>
      <c r="D188" s="19">
        <v>1</v>
      </c>
      <c r="E188" s="19">
        <v>0</v>
      </c>
      <c r="F188" s="19">
        <v>5</v>
      </c>
      <c r="G188" s="19">
        <v>0</v>
      </c>
      <c r="H188" s="19">
        <v>1</v>
      </c>
      <c r="I188" s="19">
        <v>0</v>
      </c>
      <c r="J188" s="19">
        <v>2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19">
        <v>0</v>
      </c>
      <c r="Y188" s="19">
        <v>0</v>
      </c>
      <c r="Z188" s="19">
        <v>0</v>
      </c>
      <c r="AA188" s="19">
        <v>0</v>
      </c>
      <c r="AB188" s="19">
        <v>0</v>
      </c>
      <c r="AC188" s="19">
        <v>0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19">
        <v>0</v>
      </c>
      <c r="AK188" s="19">
        <v>0</v>
      </c>
      <c r="AL188" s="19">
        <v>0</v>
      </c>
      <c r="AM188" s="19">
        <v>0</v>
      </c>
      <c r="AN188" s="19">
        <v>0</v>
      </c>
      <c r="AO188" s="19">
        <v>0</v>
      </c>
      <c r="AP188" s="19">
        <v>0</v>
      </c>
      <c r="AQ188" s="19">
        <v>0</v>
      </c>
      <c r="AR188" s="19">
        <v>0</v>
      </c>
      <c r="AS188" s="19">
        <v>0</v>
      </c>
      <c r="AT188" s="19">
        <v>0</v>
      </c>
      <c r="AU188" s="19">
        <v>0</v>
      </c>
      <c r="AV188" s="19">
        <v>0</v>
      </c>
      <c r="AW188" s="19">
        <v>0</v>
      </c>
      <c r="AX188" s="19">
        <v>0</v>
      </c>
      <c r="AY188" s="19">
        <v>0</v>
      </c>
      <c r="AZ188" s="19">
        <v>0</v>
      </c>
      <c r="BA188" s="19">
        <v>0</v>
      </c>
      <c r="BB188" s="19">
        <v>0</v>
      </c>
      <c r="BC188" s="19">
        <v>0</v>
      </c>
    </row>
    <row r="189" spans="1:55" ht="15" customHeight="1">
      <c r="A189" s="18" t="s">
        <v>456</v>
      </c>
      <c r="B189" s="18" t="s">
        <v>457</v>
      </c>
      <c r="C189" s="19">
        <v>0</v>
      </c>
      <c r="D189" s="19">
        <v>5</v>
      </c>
      <c r="E189" s="19">
        <v>0</v>
      </c>
      <c r="F189" s="19">
        <v>3</v>
      </c>
      <c r="G189" s="19">
        <v>4</v>
      </c>
      <c r="H189" s="19">
        <v>2</v>
      </c>
      <c r="I189" s="19">
        <v>0</v>
      </c>
      <c r="J189" s="19">
        <v>2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0</v>
      </c>
      <c r="AW189" s="19">
        <v>0</v>
      </c>
      <c r="AX189" s="19">
        <v>0</v>
      </c>
      <c r="AY189" s="19">
        <v>0</v>
      </c>
      <c r="AZ189" s="19">
        <v>0</v>
      </c>
      <c r="BA189" s="19">
        <v>0</v>
      </c>
      <c r="BB189" s="19">
        <v>0</v>
      </c>
      <c r="BC189" s="19">
        <v>0</v>
      </c>
    </row>
    <row r="190" spans="1:55" ht="15" customHeight="1">
      <c r="A190" s="18" t="s">
        <v>405</v>
      </c>
      <c r="B190" s="18" t="s">
        <v>406</v>
      </c>
      <c r="C190" s="19">
        <v>0</v>
      </c>
      <c r="D190" s="19">
        <v>1</v>
      </c>
      <c r="E190" s="19">
        <v>0</v>
      </c>
      <c r="F190" s="19">
        <v>0</v>
      </c>
      <c r="G190" s="19">
        <v>0</v>
      </c>
      <c r="H190" s="19">
        <v>5</v>
      </c>
      <c r="I190" s="19">
        <v>0</v>
      </c>
      <c r="J190" s="19">
        <v>1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19">
        <v>0</v>
      </c>
      <c r="AK190" s="19">
        <v>0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0</v>
      </c>
      <c r="AU190" s="19">
        <v>0</v>
      </c>
      <c r="AV190" s="19">
        <v>0</v>
      </c>
      <c r="AW190" s="19">
        <v>0</v>
      </c>
      <c r="AX190" s="19">
        <v>0</v>
      </c>
      <c r="AY190" s="19">
        <v>0</v>
      </c>
      <c r="AZ190" s="19">
        <v>0</v>
      </c>
      <c r="BA190" s="19">
        <v>0</v>
      </c>
      <c r="BB190" s="19">
        <v>0</v>
      </c>
      <c r="BC190" s="19">
        <v>0</v>
      </c>
    </row>
    <row r="191" spans="1:55" ht="15" customHeight="1">
      <c r="A191" s="18" t="s">
        <v>439</v>
      </c>
      <c r="B191" s="18" t="s">
        <v>440</v>
      </c>
      <c r="C191" s="19">
        <v>0</v>
      </c>
      <c r="D191" s="19">
        <v>3</v>
      </c>
      <c r="E191" s="19">
        <v>0</v>
      </c>
      <c r="F191" s="19">
        <v>0</v>
      </c>
      <c r="G191" s="19">
        <v>1</v>
      </c>
      <c r="H191" s="19">
        <v>1</v>
      </c>
      <c r="I191" s="19">
        <v>1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>
        <v>0</v>
      </c>
      <c r="AU191" s="19">
        <v>0</v>
      </c>
      <c r="AV191" s="19">
        <v>0</v>
      </c>
      <c r="AW191" s="19">
        <v>0</v>
      </c>
      <c r="AX191" s="19">
        <v>0</v>
      </c>
      <c r="AY191" s="19">
        <v>0</v>
      </c>
      <c r="AZ191" s="19">
        <v>0</v>
      </c>
      <c r="BA191" s="19">
        <v>0</v>
      </c>
      <c r="BB191" s="19">
        <v>0</v>
      </c>
      <c r="BC191" s="19">
        <v>0</v>
      </c>
    </row>
    <row r="192" spans="1:55" ht="15" customHeight="1">
      <c r="A192" s="18" t="s">
        <v>237</v>
      </c>
      <c r="B192" s="18" t="s">
        <v>238</v>
      </c>
      <c r="C192" s="19">
        <v>24</v>
      </c>
      <c r="D192" s="19">
        <v>54</v>
      </c>
      <c r="E192" s="19">
        <v>40</v>
      </c>
      <c r="F192" s="19">
        <v>31</v>
      </c>
      <c r="G192" s="19">
        <v>32</v>
      </c>
      <c r="H192" s="19">
        <v>27</v>
      </c>
      <c r="I192" s="19">
        <v>27</v>
      </c>
      <c r="J192" s="19">
        <v>32</v>
      </c>
      <c r="K192" s="19">
        <v>20</v>
      </c>
      <c r="L192" s="19">
        <v>34</v>
      </c>
      <c r="M192" s="19">
        <v>19</v>
      </c>
      <c r="N192" s="19">
        <v>34</v>
      </c>
      <c r="O192" s="19">
        <v>23</v>
      </c>
      <c r="P192" s="19">
        <v>18</v>
      </c>
      <c r="Q192" s="19">
        <v>25</v>
      </c>
      <c r="R192" s="19">
        <v>32</v>
      </c>
      <c r="S192" s="19">
        <v>22</v>
      </c>
      <c r="T192" s="19">
        <v>17</v>
      </c>
      <c r="U192" s="19">
        <v>20</v>
      </c>
      <c r="V192" s="19">
        <v>14</v>
      </c>
      <c r="W192" s="19">
        <v>17</v>
      </c>
      <c r="X192" s="19">
        <v>25</v>
      </c>
      <c r="Y192" s="19">
        <v>31</v>
      </c>
      <c r="Z192" s="19">
        <v>21</v>
      </c>
      <c r="AA192" s="19">
        <v>8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0</v>
      </c>
      <c r="AL192" s="19">
        <v>0</v>
      </c>
      <c r="AM192" s="19">
        <v>0</v>
      </c>
      <c r="AN192" s="19">
        <v>0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v>0</v>
      </c>
      <c r="BA192" s="19">
        <v>0</v>
      </c>
      <c r="BB192" s="19">
        <v>0</v>
      </c>
      <c r="BC192" s="19">
        <v>0</v>
      </c>
    </row>
    <row r="193" spans="1:55" ht="15" customHeight="1">
      <c r="A193" s="18" t="s">
        <v>239</v>
      </c>
      <c r="B193" s="18" t="s">
        <v>238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1</v>
      </c>
      <c r="J193" s="19">
        <v>0</v>
      </c>
      <c r="K193" s="19">
        <v>0</v>
      </c>
      <c r="L193" s="19">
        <v>1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9">
        <v>0</v>
      </c>
      <c r="AV193" s="19">
        <v>0</v>
      </c>
      <c r="AW193" s="19">
        <v>0</v>
      </c>
      <c r="AX193" s="19">
        <v>0</v>
      </c>
      <c r="AY193" s="19">
        <v>0</v>
      </c>
      <c r="AZ193" s="19">
        <v>0</v>
      </c>
      <c r="BA193" s="19">
        <v>0</v>
      </c>
      <c r="BB193" s="19">
        <v>0</v>
      </c>
      <c r="BC193" s="19">
        <v>0</v>
      </c>
    </row>
    <row r="194" spans="1:55" ht="15" customHeight="1">
      <c r="A194" s="18" t="s">
        <v>397</v>
      </c>
      <c r="B194" s="18" t="s">
        <v>398</v>
      </c>
      <c r="C194" s="19">
        <v>4</v>
      </c>
      <c r="D194" s="19">
        <v>4</v>
      </c>
      <c r="E194" s="19">
        <v>2</v>
      </c>
      <c r="F194" s="19">
        <v>1</v>
      </c>
      <c r="G194" s="19">
        <v>3</v>
      </c>
      <c r="H194" s="19">
        <v>1</v>
      </c>
      <c r="I194" s="19">
        <v>4</v>
      </c>
      <c r="J194" s="19">
        <v>1</v>
      </c>
      <c r="K194" s="19">
        <v>0</v>
      </c>
      <c r="L194" s="19">
        <v>1</v>
      </c>
      <c r="M194" s="19">
        <v>6</v>
      </c>
      <c r="N194" s="19">
        <v>3</v>
      </c>
      <c r="O194" s="19">
        <v>2</v>
      </c>
      <c r="P194" s="19">
        <v>3</v>
      </c>
      <c r="Q194" s="19">
        <v>1</v>
      </c>
      <c r="R194" s="19">
        <v>0</v>
      </c>
      <c r="S194" s="19">
        <v>2</v>
      </c>
      <c r="T194" s="19">
        <v>1</v>
      </c>
      <c r="U194" s="19">
        <v>2</v>
      </c>
      <c r="V194" s="19">
        <v>0</v>
      </c>
      <c r="W194" s="19">
        <v>1</v>
      </c>
      <c r="X194" s="19">
        <v>1</v>
      </c>
      <c r="Y194" s="19">
        <v>2</v>
      </c>
      <c r="Z194" s="19">
        <v>4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0</v>
      </c>
      <c r="AK194" s="19">
        <v>0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19">
        <v>0</v>
      </c>
      <c r="AS194" s="19">
        <v>0</v>
      </c>
      <c r="AT194" s="19">
        <v>0</v>
      </c>
      <c r="AU194" s="19">
        <v>0</v>
      </c>
      <c r="AV194" s="19">
        <v>0</v>
      </c>
      <c r="AW194" s="19">
        <v>0</v>
      </c>
      <c r="AX194" s="19">
        <v>0</v>
      </c>
      <c r="AY194" s="19">
        <v>0</v>
      </c>
      <c r="AZ194" s="19">
        <v>0</v>
      </c>
      <c r="BA194" s="19">
        <v>0</v>
      </c>
      <c r="BB194" s="19">
        <v>0</v>
      </c>
      <c r="BC194" s="19">
        <v>0</v>
      </c>
    </row>
    <row r="195" spans="1:55" ht="15" customHeight="1">
      <c r="A195" s="18" t="s">
        <v>174</v>
      </c>
      <c r="B195" s="18" t="s">
        <v>175</v>
      </c>
      <c r="C195" s="19">
        <v>7</v>
      </c>
      <c r="D195" s="19">
        <v>6</v>
      </c>
      <c r="E195" s="19">
        <v>8</v>
      </c>
      <c r="F195" s="19">
        <v>5</v>
      </c>
      <c r="G195" s="19">
        <v>2</v>
      </c>
      <c r="H195" s="19">
        <v>1</v>
      </c>
      <c r="I195" s="19">
        <v>1</v>
      </c>
      <c r="J195" s="19">
        <v>1</v>
      </c>
      <c r="K195" s="19">
        <v>2</v>
      </c>
      <c r="L195" s="19">
        <v>3</v>
      </c>
      <c r="M195" s="19">
        <v>4</v>
      </c>
      <c r="N195" s="19">
        <v>1</v>
      </c>
      <c r="O195" s="19">
        <v>1</v>
      </c>
      <c r="P195" s="19">
        <v>0</v>
      </c>
      <c r="Q195" s="19">
        <v>1</v>
      </c>
      <c r="R195" s="19">
        <v>3</v>
      </c>
      <c r="S195" s="19">
        <v>4</v>
      </c>
      <c r="T195" s="19">
        <v>1</v>
      </c>
      <c r="U195" s="19">
        <v>2</v>
      </c>
      <c r="V195" s="19">
        <v>2</v>
      </c>
      <c r="W195" s="19">
        <v>2</v>
      </c>
      <c r="X195" s="19">
        <v>2</v>
      </c>
      <c r="Y195" s="19">
        <v>4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>
        <v>0</v>
      </c>
      <c r="AU195" s="19">
        <v>0</v>
      </c>
      <c r="AV195" s="19">
        <v>0</v>
      </c>
      <c r="AW195" s="19">
        <v>0</v>
      </c>
      <c r="AX195" s="19">
        <v>0</v>
      </c>
      <c r="AY195" s="19">
        <v>0</v>
      </c>
      <c r="AZ195" s="19">
        <v>0</v>
      </c>
      <c r="BA195" s="19">
        <v>0</v>
      </c>
      <c r="BB195" s="19">
        <v>0</v>
      </c>
      <c r="BC195" s="19">
        <v>0</v>
      </c>
    </row>
    <row r="196" spans="1:55" ht="15" customHeight="1">
      <c r="A196" s="18" t="s">
        <v>72</v>
      </c>
      <c r="B196" s="18" t="s">
        <v>73</v>
      </c>
      <c r="C196" s="19">
        <v>3</v>
      </c>
      <c r="D196" s="19">
        <v>7</v>
      </c>
      <c r="E196" s="19">
        <v>10</v>
      </c>
      <c r="F196" s="19">
        <v>5</v>
      </c>
      <c r="G196" s="19">
        <v>4</v>
      </c>
      <c r="H196" s="19">
        <v>3</v>
      </c>
      <c r="I196" s="19">
        <v>6</v>
      </c>
      <c r="J196" s="19">
        <v>3</v>
      </c>
      <c r="K196" s="19">
        <v>3</v>
      </c>
      <c r="L196" s="19">
        <v>3</v>
      </c>
      <c r="M196" s="19">
        <v>2</v>
      </c>
      <c r="N196" s="19">
        <v>1</v>
      </c>
      <c r="O196" s="19">
        <v>3</v>
      </c>
      <c r="P196" s="19">
        <v>1</v>
      </c>
      <c r="Q196" s="19">
        <v>1</v>
      </c>
      <c r="R196" s="19">
        <v>3</v>
      </c>
      <c r="S196" s="19">
        <v>2</v>
      </c>
      <c r="T196" s="19">
        <v>3</v>
      </c>
      <c r="U196" s="19">
        <v>1</v>
      </c>
      <c r="V196" s="19">
        <v>6</v>
      </c>
      <c r="W196" s="19">
        <v>0</v>
      </c>
      <c r="X196" s="19">
        <v>1</v>
      </c>
      <c r="Y196" s="19">
        <v>1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0</v>
      </c>
      <c r="AZ196" s="19">
        <v>0</v>
      </c>
      <c r="BA196" s="19">
        <v>0</v>
      </c>
      <c r="BB196" s="19">
        <v>0</v>
      </c>
      <c r="BC196" s="19">
        <v>0</v>
      </c>
    </row>
    <row r="197" spans="1:55" ht="15" customHeight="1">
      <c r="A197" s="18" t="s">
        <v>255</v>
      </c>
      <c r="B197" s="18" t="s">
        <v>256</v>
      </c>
      <c r="C197" s="19">
        <v>0</v>
      </c>
      <c r="D197" s="19">
        <v>1</v>
      </c>
      <c r="E197" s="19">
        <v>2</v>
      </c>
      <c r="F197" s="19">
        <v>0</v>
      </c>
      <c r="G197" s="19">
        <v>4</v>
      </c>
      <c r="H197" s="19">
        <v>2</v>
      </c>
      <c r="I197" s="19">
        <v>2</v>
      </c>
      <c r="J197" s="19">
        <v>1</v>
      </c>
      <c r="K197" s="19">
        <v>1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1</v>
      </c>
      <c r="U197" s="19">
        <v>0</v>
      </c>
      <c r="V197" s="19">
        <v>1</v>
      </c>
      <c r="W197" s="19">
        <v>1</v>
      </c>
      <c r="X197" s="19">
        <v>0</v>
      </c>
      <c r="Y197" s="19">
        <v>0</v>
      </c>
      <c r="Z197" s="19">
        <v>1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19">
        <v>0</v>
      </c>
      <c r="AX197" s="19">
        <v>0</v>
      </c>
      <c r="AY197" s="19">
        <v>0</v>
      </c>
      <c r="AZ197" s="19">
        <v>0</v>
      </c>
      <c r="BA197" s="19">
        <v>0</v>
      </c>
      <c r="BB197" s="19">
        <v>0</v>
      </c>
      <c r="BC197" s="19">
        <v>0</v>
      </c>
    </row>
    <row r="198" spans="1:55" ht="15" customHeight="1">
      <c r="A198" s="18" t="s">
        <v>503</v>
      </c>
      <c r="B198" s="18" t="s">
        <v>502</v>
      </c>
      <c r="C198" s="19">
        <v>8</v>
      </c>
      <c r="D198" s="19">
        <v>5</v>
      </c>
      <c r="E198" s="19">
        <v>1</v>
      </c>
      <c r="F198" s="19">
        <v>2</v>
      </c>
      <c r="G198" s="19">
        <v>0</v>
      </c>
      <c r="H198" s="19">
        <v>2</v>
      </c>
      <c r="I198" s="19">
        <v>1</v>
      </c>
      <c r="J198" s="19">
        <v>2</v>
      </c>
      <c r="K198" s="19">
        <v>4</v>
      </c>
      <c r="L198" s="19">
        <v>0</v>
      </c>
      <c r="M198" s="19">
        <v>5</v>
      </c>
      <c r="N198" s="19">
        <v>3</v>
      </c>
      <c r="O198" s="19">
        <v>1</v>
      </c>
      <c r="P198" s="19">
        <v>0</v>
      </c>
      <c r="Q198" s="19">
        <v>1</v>
      </c>
      <c r="R198" s="19">
        <v>1</v>
      </c>
      <c r="S198" s="19">
        <v>2</v>
      </c>
      <c r="T198" s="19">
        <v>0</v>
      </c>
      <c r="U198" s="19">
        <v>0</v>
      </c>
      <c r="V198" s="19">
        <v>0</v>
      </c>
      <c r="W198" s="19">
        <v>2</v>
      </c>
      <c r="X198" s="19">
        <v>0</v>
      </c>
      <c r="Y198" s="19">
        <v>1</v>
      </c>
      <c r="Z198" s="19">
        <v>2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0</v>
      </c>
      <c r="AX198" s="19">
        <v>0</v>
      </c>
      <c r="AY198" s="19">
        <v>0</v>
      </c>
      <c r="AZ198" s="19">
        <v>0</v>
      </c>
      <c r="BA198" s="19">
        <v>0</v>
      </c>
      <c r="BB198" s="19">
        <v>0</v>
      </c>
      <c r="BC198" s="19">
        <v>0</v>
      </c>
    </row>
    <row r="199" spans="1:55" ht="15" customHeight="1">
      <c r="A199" s="18" t="s">
        <v>399</v>
      </c>
      <c r="B199" s="18" t="s">
        <v>400</v>
      </c>
      <c r="C199" s="19">
        <v>34</v>
      </c>
      <c r="D199" s="19">
        <v>37</v>
      </c>
      <c r="E199" s="19">
        <v>35</v>
      </c>
      <c r="F199" s="19">
        <v>38</v>
      </c>
      <c r="G199" s="19">
        <v>42</v>
      </c>
      <c r="H199" s="19">
        <v>32</v>
      </c>
      <c r="I199" s="19">
        <v>17</v>
      </c>
      <c r="J199" s="19">
        <v>10</v>
      </c>
      <c r="K199" s="19">
        <v>26</v>
      </c>
      <c r="L199" s="19">
        <v>29</v>
      </c>
      <c r="M199" s="19">
        <v>27</v>
      </c>
      <c r="N199" s="19">
        <v>34</v>
      </c>
      <c r="O199" s="19">
        <v>13</v>
      </c>
      <c r="P199" s="19">
        <v>32</v>
      </c>
      <c r="Q199" s="19">
        <v>23</v>
      </c>
      <c r="R199" s="19">
        <v>14</v>
      </c>
      <c r="S199" s="19">
        <v>26</v>
      </c>
      <c r="T199" s="19">
        <v>15</v>
      </c>
      <c r="U199" s="19">
        <v>23</v>
      </c>
      <c r="V199" s="19">
        <v>14</v>
      </c>
      <c r="W199" s="19">
        <v>24</v>
      </c>
      <c r="X199" s="19">
        <v>16</v>
      </c>
      <c r="Y199" s="19">
        <v>22</v>
      </c>
      <c r="Z199" s="19">
        <v>32</v>
      </c>
      <c r="AA199" s="19">
        <v>26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0</v>
      </c>
      <c r="AW199" s="19">
        <v>0</v>
      </c>
      <c r="AX199" s="19">
        <v>0</v>
      </c>
      <c r="AY199" s="19">
        <v>0</v>
      </c>
      <c r="AZ199" s="19">
        <v>0</v>
      </c>
      <c r="BA199" s="19">
        <v>0</v>
      </c>
      <c r="BB199" s="19">
        <v>0</v>
      </c>
      <c r="BC199" s="19">
        <v>0</v>
      </c>
    </row>
    <row r="200" spans="1:55" ht="15" customHeight="1">
      <c r="A200" s="18" t="s">
        <v>357</v>
      </c>
      <c r="B200" s="18" t="s">
        <v>358</v>
      </c>
      <c r="C200" s="19">
        <v>54</v>
      </c>
      <c r="D200" s="19">
        <v>14</v>
      </c>
      <c r="E200" s="19">
        <v>47</v>
      </c>
      <c r="F200" s="19">
        <v>43</v>
      </c>
      <c r="G200" s="19">
        <v>57</v>
      </c>
      <c r="H200" s="19">
        <v>49</v>
      </c>
      <c r="I200" s="19">
        <v>54</v>
      </c>
      <c r="J200" s="19">
        <v>52</v>
      </c>
      <c r="K200" s="19">
        <v>69</v>
      </c>
      <c r="L200" s="19">
        <v>100</v>
      </c>
      <c r="M200" s="19">
        <v>135</v>
      </c>
      <c r="N200" s="19">
        <v>122</v>
      </c>
      <c r="O200" s="19">
        <v>126</v>
      </c>
      <c r="P200" s="19">
        <v>234</v>
      </c>
      <c r="Q200" s="19">
        <v>397</v>
      </c>
      <c r="R200" s="19">
        <v>420</v>
      </c>
      <c r="S200" s="19">
        <v>325</v>
      </c>
      <c r="T200" s="19">
        <v>168</v>
      </c>
      <c r="U200" s="19">
        <v>181</v>
      </c>
      <c r="V200" s="19">
        <v>221</v>
      </c>
      <c r="W200" s="19">
        <v>188</v>
      </c>
      <c r="X200" s="19">
        <v>78</v>
      </c>
      <c r="Y200" s="19">
        <v>114</v>
      </c>
      <c r="Z200" s="19">
        <v>76</v>
      </c>
      <c r="AA200" s="19">
        <v>11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0</v>
      </c>
      <c r="AX200" s="19">
        <v>0</v>
      </c>
      <c r="AY200" s="19">
        <v>0</v>
      </c>
      <c r="AZ200" s="19">
        <v>0</v>
      </c>
      <c r="BA200" s="19">
        <v>0</v>
      </c>
      <c r="BB200" s="19">
        <v>0</v>
      </c>
      <c r="BC200" s="19">
        <v>0</v>
      </c>
    </row>
    <row r="201" spans="1:55" ht="15" customHeight="1">
      <c r="A201" s="18" t="s">
        <v>96</v>
      </c>
      <c r="B201" s="18" t="s">
        <v>97</v>
      </c>
      <c r="C201" s="19">
        <v>0</v>
      </c>
      <c r="D201" s="19">
        <v>0</v>
      </c>
      <c r="E201" s="19">
        <v>8</v>
      </c>
      <c r="F201" s="19">
        <v>4</v>
      </c>
      <c r="G201" s="19">
        <v>4</v>
      </c>
      <c r="H201" s="19">
        <v>0</v>
      </c>
      <c r="I201" s="19">
        <v>4</v>
      </c>
      <c r="J201" s="19">
        <v>0</v>
      </c>
      <c r="K201" s="19">
        <v>1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3</v>
      </c>
      <c r="R201" s="19">
        <v>2</v>
      </c>
      <c r="S201" s="19">
        <v>1</v>
      </c>
      <c r="T201" s="19">
        <v>3</v>
      </c>
      <c r="U201" s="19">
        <v>1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19">
        <v>0</v>
      </c>
      <c r="AX201" s="19">
        <v>0</v>
      </c>
      <c r="AY201" s="19">
        <v>0</v>
      </c>
      <c r="AZ201" s="19">
        <v>0</v>
      </c>
      <c r="BA201" s="19">
        <v>0</v>
      </c>
      <c r="BB201" s="19">
        <v>0</v>
      </c>
      <c r="BC201" s="19">
        <v>0</v>
      </c>
    </row>
    <row r="202" spans="1:55" ht="15" customHeight="1">
      <c r="A202" s="18" t="s">
        <v>104</v>
      </c>
      <c r="B202" s="18" t="s">
        <v>105</v>
      </c>
      <c r="C202" s="19">
        <v>0</v>
      </c>
      <c r="D202" s="19">
        <v>0</v>
      </c>
      <c r="E202" s="19">
        <v>7</v>
      </c>
      <c r="F202" s="19">
        <v>8</v>
      </c>
      <c r="G202" s="19">
        <v>0</v>
      </c>
      <c r="H202" s="19">
        <v>0</v>
      </c>
      <c r="I202" s="19">
        <v>1</v>
      </c>
      <c r="J202" s="19">
        <v>0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4</v>
      </c>
      <c r="S202" s="19">
        <v>2</v>
      </c>
      <c r="T202" s="19">
        <v>2</v>
      </c>
      <c r="U202" s="19">
        <v>1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v>0</v>
      </c>
      <c r="BB202" s="19">
        <v>0</v>
      </c>
      <c r="BC202" s="19">
        <v>0</v>
      </c>
    </row>
    <row r="203" spans="1:55" ht="15" customHeight="1">
      <c r="A203" s="18" t="s">
        <v>182</v>
      </c>
      <c r="B203" s="18" t="s">
        <v>183</v>
      </c>
      <c r="C203" s="19">
        <v>0</v>
      </c>
      <c r="D203" s="19">
        <v>2</v>
      </c>
      <c r="E203" s="19">
        <v>3</v>
      </c>
      <c r="F203" s="19">
        <v>3</v>
      </c>
      <c r="G203" s="19">
        <v>2</v>
      </c>
      <c r="H203" s="19">
        <v>0</v>
      </c>
      <c r="I203" s="19">
        <v>2</v>
      </c>
      <c r="J203" s="19">
        <v>0</v>
      </c>
      <c r="K203" s="19">
        <v>1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1</v>
      </c>
      <c r="R203" s="19">
        <v>1</v>
      </c>
      <c r="S203" s="19">
        <v>2</v>
      </c>
      <c r="T203" s="19">
        <v>0</v>
      </c>
      <c r="U203" s="19">
        <v>4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19">
        <v>0</v>
      </c>
      <c r="AX203" s="19">
        <v>0</v>
      </c>
      <c r="AY203" s="19">
        <v>0</v>
      </c>
      <c r="AZ203" s="19">
        <v>0</v>
      </c>
      <c r="BA203" s="19">
        <v>0</v>
      </c>
      <c r="BB203" s="19">
        <v>0</v>
      </c>
      <c r="BC203" s="19">
        <v>0</v>
      </c>
    </row>
    <row r="204" spans="1:55" ht="15" customHeight="1">
      <c r="A204" s="18" t="s">
        <v>393</v>
      </c>
      <c r="B204" s="18" t="s">
        <v>394</v>
      </c>
      <c r="C204" s="19">
        <v>0</v>
      </c>
      <c r="D204" s="19">
        <v>1</v>
      </c>
      <c r="E204" s="19">
        <v>7</v>
      </c>
      <c r="F204" s="19">
        <v>3</v>
      </c>
      <c r="G204" s="19">
        <v>0</v>
      </c>
      <c r="H204" s="19">
        <v>0</v>
      </c>
      <c r="I204" s="19">
        <v>3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3</v>
      </c>
      <c r="Q204" s="19">
        <v>2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19">
        <v>0</v>
      </c>
      <c r="AX204" s="19">
        <v>0</v>
      </c>
      <c r="AY204" s="19">
        <v>0</v>
      </c>
      <c r="AZ204" s="19">
        <v>0</v>
      </c>
      <c r="BA204" s="19">
        <v>0</v>
      </c>
      <c r="BB204" s="19">
        <v>0</v>
      </c>
      <c r="BC204" s="19">
        <v>0</v>
      </c>
    </row>
    <row r="205" spans="1:55" ht="15" customHeight="1">
      <c r="A205" s="18" t="s">
        <v>314</v>
      </c>
      <c r="B205" s="18" t="s">
        <v>315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45</v>
      </c>
      <c r="U205" s="19">
        <v>3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19">
        <v>0</v>
      </c>
      <c r="AW205" s="19">
        <v>0</v>
      </c>
      <c r="AX205" s="19">
        <v>0</v>
      </c>
      <c r="AY205" s="19">
        <v>0</v>
      </c>
      <c r="AZ205" s="19">
        <v>0</v>
      </c>
      <c r="BA205" s="19">
        <v>0</v>
      </c>
      <c r="BB205" s="19">
        <v>0</v>
      </c>
      <c r="BC205" s="19">
        <v>0</v>
      </c>
    </row>
    <row r="206" spans="1:55" ht="15" customHeight="1">
      <c r="A206" s="18" t="s">
        <v>235</v>
      </c>
      <c r="B206" s="18" t="s">
        <v>236</v>
      </c>
      <c r="C206" s="19">
        <v>0</v>
      </c>
      <c r="D206" s="19">
        <v>1</v>
      </c>
      <c r="E206" s="19">
        <v>8</v>
      </c>
      <c r="F206" s="19">
        <v>4</v>
      </c>
      <c r="G206" s="19">
        <v>8</v>
      </c>
      <c r="H206" s="19">
        <v>0</v>
      </c>
      <c r="I206" s="19">
        <v>1</v>
      </c>
      <c r="J206" s="19">
        <v>5</v>
      </c>
      <c r="K206" s="19">
        <v>8</v>
      </c>
      <c r="L206" s="19">
        <v>1</v>
      </c>
      <c r="M206" s="19">
        <v>0</v>
      </c>
      <c r="N206" s="19">
        <v>0</v>
      </c>
      <c r="O206" s="19">
        <v>0</v>
      </c>
      <c r="P206" s="19">
        <v>2</v>
      </c>
      <c r="Q206" s="19">
        <v>0</v>
      </c>
      <c r="R206" s="19">
        <v>1</v>
      </c>
      <c r="S206" s="19">
        <v>7</v>
      </c>
      <c r="T206" s="19">
        <v>0</v>
      </c>
      <c r="U206" s="19">
        <v>1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19">
        <v>0</v>
      </c>
      <c r="AW206" s="19">
        <v>0</v>
      </c>
      <c r="AX206" s="19">
        <v>0</v>
      </c>
      <c r="AY206" s="19">
        <v>0</v>
      </c>
      <c r="AZ206" s="19">
        <v>0</v>
      </c>
      <c r="BA206" s="19">
        <v>0</v>
      </c>
      <c r="BB206" s="19">
        <v>0</v>
      </c>
      <c r="BC206" s="19">
        <v>0</v>
      </c>
    </row>
    <row r="207" spans="1:55" ht="15" customHeight="1">
      <c r="A207" s="18" t="s">
        <v>145</v>
      </c>
      <c r="B207" s="18" t="s">
        <v>146</v>
      </c>
      <c r="C207" s="19">
        <v>0</v>
      </c>
      <c r="D207" s="19">
        <v>1</v>
      </c>
      <c r="E207" s="19">
        <v>2</v>
      </c>
      <c r="F207" s="19">
        <v>0</v>
      </c>
      <c r="G207" s="19">
        <v>0</v>
      </c>
      <c r="H207" s="19">
        <v>0</v>
      </c>
      <c r="I207" s="19">
        <v>4</v>
      </c>
      <c r="J207" s="19">
        <v>4</v>
      </c>
      <c r="K207" s="19">
        <v>2</v>
      </c>
      <c r="L207" s="19">
        <v>2</v>
      </c>
      <c r="M207" s="19">
        <v>0</v>
      </c>
      <c r="N207" s="19">
        <v>0</v>
      </c>
      <c r="O207" s="19">
        <v>0</v>
      </c>
      <c r="P207" s="19">
        <v>2</v>
      </c>
      <c r="Q207" s="19">
        <v>2</v>
      </c>
      <c r="R207" s="19">
        <v>5</v>
      </c>
      <c r="S207" s="19">
        <v>2</v>
      </c>
      <c r="T207" s="19">
        <v>4</v>
      </c>
      <c r="U207" s="19"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19">
        <v>0</v>
      </c>
      <c r="AW207" s="19">
        <v>0</v>
      </c>
      <c r="AX207" s="19">
        <v>0</v>
      </c>
      <c r="AY207" s="19">
        <v>0</v>
      </c>
      <c r="AZ207" s="19">
        <v>0</v>
      </c>
      <c r="BA207" s="19">
        <v>0</v>
      </c>
      <c r="BB207" s="19">
        <v>0</v>
      </c>
      <c r="BC207" s="19">
        <v>0</v>
      </c>
    </row>
    <row r="208" spans="1:55" ht="15" customHeight="1">
      <c r="A208" s="18" t="s">
        <v>351</v>
      </c>
      <c r="B208" s="18" t="s">
        <v>352</v>
      </c>
      <c r="C208" s="19">
        <v>0</v>
      </c>
      <c r="D208" s="19">
        <v>0</v>
      </c>
      <c r="E208" s="19">
        <v>1</v>
      </c>
      <c r="F208" s="19">
        <v>4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5</v>
      </c>
      <c r="S208" s="19">
        <v>0</v>
      </c>
      <c r="T208" s="19">
        <v>0</v>
      </c>
      <c r="U208" s="19"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19">
        <v>0</v>
      </c>
      <c r="AW208" s="19">
        <v>0</v>
      </c>
      <c r="AX208" s="19">
        <v>0</v>
      </c>
      <c r="AY208" s="19">
        <v>0</v>
      </c>
      <c r="AZ208" s="19">
        <v>0</v>
      </c>
      <c r="BA208" s="19">
        <v>0</v>
      </c>
      <c r="BB208" s="19">
        <v>0</v>
      </c>
      <c r="BC208" s="19">
        <v>0</v>
      </c>
    </row>
    <row r="209" spans="1:55" ht="15" customHeight="1">
      <c r="A209" s="18" t="s">
        <v>371</v>
      </c>
      <c r="B209" s="18" t="s">
        <v>372</v>
      </c>
      <c r="C209" s="19">
        <v>120</v>
      </c>
      <c r="D209" s="19">
        <v>99</v>
      </c>
      <c r="E209" s="19">
        <v>52</v>
      </c>
      <c r="F209" s="19">
        <v>77</v>
      </c>
      <c r="G209" s="19">
        <v>36</v>
      </c>
      <c r="H209" s="19">
        <v>36</v>
      </c>
      <c r="I209" s="19">
        <v>52</v>
      </c>
      <c r="J209" s="19">
        <v>69</v>
      </c>
      <c r="K209" s="19">
        <v>79</v>
      </c>
      <c r="L209" s="19">
        <v>71</v>
      </c>
      <c r="M209" s="19">
        <v>84</v>
      </c>
      <c r="N209" s="19">
        <v>105</v>
      </c>
      <c r="O209" s="19">
        <v>190</v>
      </c>
      <c r="P209" s="19">
        <v>228</v>
      </c>
      <c r="Q209" s="19">
        <v>188</v>
      </c>
      <c r="R209" s="19">
        <v>228</v>
      </c>
      <c r="S209" s="19">
        <v>159</v>
      </c>
      <c r="T209" s="19">
        <v>116</v>
      </c>
      <c r="U209" s="19">
        <v>116</v>
      </c>
      <c r="V209" s="19">
        <v>140</v>
      </c>
      <c r="W209" s="19">
        <v>116</v>
      </c>
      <c r="X209" s="19">
        <v>73</v>
      </c>
      <c r="Y209" s="19">
        <v>30</v>
      </c>
      <c r="Z209" s="19">
        <v>34</v>
      </c>
      <c r="AA209" s="19">
        <v>5</v>
      </c>
      <c r="AB209" s="19">
        <v>0</v>
      </c>
      <c r="AC209" s="19">
        <v>0</v>
      </c>
      <c r="AD209" s="19"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>
        <v>0</v>
      </c>
      <c r="AU209" s="19">
        <v>0</v>
      </c>
      <c r="AV209" s="19">
        <v>0</v>
      </c>
      <c r="AW209" s="19">
        <v>0</v>
      </c>
      <c r="AX209" s="19">
        <v>0</v>
      </c>
      <c r="AY209" s="19">
        <v>0</v>
      </c>
      <c r="AZ209" s="19">
        <v>0</v>
      </c>
      <c r="BA209" s="19">
        <v>0</v>
      </c>
      <c r="BB209" s="19">
        <v>0</v>
      </c>
      <c r="BC209" s="19">
        <v>0</v>
      </c>
    </row>
    <row r="210" spans="1:55" ht="15" customHeight="1">
      <c r="A210" s="18" t="s">
        <v>373</v>
      </c>
      <c r="B210" s="18" t="s">
        <v>372</v>
      </c>
      <c r="C210" s="19">
        <v>0</v>
      </c>
      <c r="D210" s="19">
        <v>1</v>
      </c>
      <c r="E210" s="19">
        <v>3</v>
      </c>
      <c r="F210" s="19">
        <v>0</v>
      </c>
      <c r="G210" s="19">
        <v>3</v>
      </c>
      <c r="H210" s="19">
        <v>2</v>
      </c>
      <c r="I210" s="19">
        <v>0</v>
      </c>
      <c r="J210" s="19">
        <v>1</v>
      </c>
      <c r="K210" s="19">
        <v>4</v>
      </c>
      <c r="L210" s="19">
        <v>1</v>
      </c>
      <c r="M210" s="19">
        <v>0</v>
      </c>
      <c r="N210" s="19">
        <v>1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1</v>
      </c>
      <c r="U210" s="19">
        <v>0</v>
      </c>
      <c r="V210" s="19">
        <v>0</v>
      </c>
      <c r="W210" s="19">
        <v>0</v>
      </c>
      <c r="X210" s="19">
        <v>0</v>
      </c>
      <c r="Y210" s="19">
        <v>4</v>
      </c>
      <c r="Z210" s="19">
        <v>2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0</v>
      </c>
      <c r="BA210" s="19">
        <v>0</v>
      </c>
      <c r="BB210" s="19">
        <v>0</v>
      </c>
      <c r="BC210" s="19">
        <v>0</v>
      </c>
    </row>
    <row r="211" spans="1:55" ht="15" customHeight="1">
      <c r="A211" s="18" t="s">
        <v>55</v>
      </c>
      <c r="B211" s="18" t="s">
        <v>56</v>
      </c>
      <c r="C211" s="19">
        <v>1</v>
      </c>
      <c r="D211" s="19">
        <v>0</v>
      </c>
      <c r="E211" s="19">
        <v>2</v>
      </c>
      <c r="F211" s="19">
        <v>2</v>
      </c>
      <c r="G211" s="19">
        <v>0</v>
      </c>
      <c r="H211" s="19">
        <v>1</v>
      </c>
      <c r="I211" s="19">
        <v>2</v>
      </c>
      <c r="J211" s="19">
        <v>1</v>
      </c>
      <c r="K211" s="19">
        <v>0</v>
      </c>
      <c r="L211" s="19">
        <v>1</v>
      </c>
      <c r="M211" s="19">
        <v>1</v>
      </c>
      <c r="N211" s="19">
        <v>1</v>
      </c>
      <c r="O211" s="19">
        <v>2</v>
      </c>
      <c r="P211" s="19">
        <v>0</v>
      </c>
      <c r="Q211" s="19">
        <v>1</v>
      </c>
      <c r="R211" s="19">
        <v>1</v>
      </c>
      <c r="S211" s="19">
        <v>1</v>
      </c>
      <c r="T211" s="19">
        <v>0</v>
      </c>
      <c r="U211" s="19">
        <v>0</v>
      </c>
      <c r="V211" s="19">
        <v>0</v>
      </c>
      <c r="W211" s="19">
        <v>0</v>
      </c>
      <c r="X211" s="19">
        <v>1</v>
      </c>
      <c r="Y211" s="19">
        <v>2</v>
      </c>
      <c r="Z211" s="19">
        <v>5</v>
      </c>
      <c r="AA211" s="19">
        <v>0</v>
      </c>
      <c r="AB211" s="19">
        <v>0</v>
      </c>
      <c r="AC211" s="19">
        <v>0</v>
      </c>
      <c r="AD211" s="19"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>
        <v>0</v>
      </c>
      <c r="AT211" s="19">
        <v>0</v>
      </c>
      <c r="AU211" s="19">
        <v>0</v>
      </c>
      <c r="AV211" s="19">
        <v>0</v>
      </c>
      <c r="AW211" s="19">
        <v>0</v>
      </c>
      <c r="AX211" s="19">
        <v>0</v>
      </c>
      <c r="AY211" s="19">
        <v>0</v>
      </c>
      <c r="AZ211" s="19">
        <v>0</v>
      </c>
      <c r="BA211" s="19">
        <v>0</v>
      </c>
      <c r="BB211" s="19">
        <v>0</v>
      </c>
      <c r="BC211" s="19">
        <v>0</v>
      </c>
    </row>
    <row r="212" spans="1:55" ht="15" customHeight="1">
      <c r="A212" s="18" t="s">
        <v>186</v>
      </c>
      <c r="B212" s="18" t="s">
        <v>187</v>
      </c>
      <c r="C212" s="19">
        <v>1</v>
      </c>
      <c r="D212" s="19">
        <v>2</v>
      </c>
      <c r="E212" s="19">
        <v>4</v>
      </c>
      <c r="F212" s="19">
        <v>1</v>
      </c>
      <c r="G212" s="19">
        <v>2</v>
      </c>
      <c r="H212" s="19">
        <v>1</v>
      </c>
      <c r="I212" s="19">
        <v>1</v>
      </c>
      <c r="J212" s="19">
        <v>3</v>
      </c>
      <c r="K212" s="19">
        <v>1</v>
      </c>
      <c r="L212" s="19">
        <v>0</v>
      </c>
      <c r="M212" s="19">
        <v>0</v>
      </c>
      <c r="N212" s="19">
        <v>2</v>
      </c>
      <c r="O212" s="19">
        <v>0</v>
      </c>
      <c r="P212" s="19">
        <v>1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19">
        <v>1</v>
      </c>
      <c r="X212" s="19">
        <v>1</v>
      </c>
      <c r="Y212" s="19">
        <v>3</v>
      </c>
      <c r="Z212" s="19">
        <v>0</v>
      </c>
      <c r="AA212" s="19">
        <v>0</v>
      </c>
      <c r="AB212" s="19">
        <v>0</v>
      </c>
      <c r="AC212" s="19">
        <v>0</v>
      </c>
      <c r="AD212" s="19"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>
        <v>0</v>
      </c>
      <c r="AU212" s="19">
        <v>0</v>
      </c>
      <c r="AV212" s="19">
        <v>0</v>
      </c>
      <c r="AW212" s="19">
        <v>0</v>
      </c>
      <c r="AX212" s="19">
        <v>0</v>
      </c>
      <c r="AY212" s="19">
        <v>0</v>
      </c>
      <c r="AZ212" s="19">
        <v>0</v>
      </c>
      <c r="BA212" s="19">
        <v>0</v>
      </c>
      <c r="BB212" s="19">
        <v>0</v>
      </c>
      <c r="BC212" s="19">
        <v>0</v>
      </c>
    </row>
    <row r="213" spans="1:55" ht="15" customHeight="1">
      <c r="A213" s="18" t="s">
        <v>294</v>
      </c>
      <c r="B213" s="18" t="s">
        <v>295</v>
      </c>
      <c r="C213" s="19">
        <v>1</v>
      </c>
      <c r="D213" s="19">
        <v>2</v>
      </c>
      <c r="E213" s="19">
        <v>1</v>
      </c>
      <c r="F213" s="19">
        <v>2</v>
      </c>
      <c r="G213" s="19">
        <v>0</v>
      </c>
      <c r="H213" s="19">
        <v>1</v>
      </c>
      <c r="I213" s="19">
        <v>2</v>
      </c>
      <c r="J213" s="19">
        <v>2</v>
      </c>
      <c r="K213" s="19">
        <v>0</v>
      </c>
      <c r="L213" s="19">
        <v>2</v>
      </c>
      <c r="M213" s="19">
        <v>0</v>
      </c>
      <c r="N213" s="19">
        <v>1</v>
      </c>
      <c r="O213" s="19">
        <v>0</v>
      </c>
      <c r="P213" s="19">
        <v>1</v>
      </c>
      <c r="Q213" s="19">
        <v>1</v>
      </c>
      <c r="R213" s="19">
        <v>36</v>
      </c>
      <c r="S213" s="19">
        <v>12</v>
      </c>
      <c r="T213" s="19">
        <v>4</v>
      </c>
      <c r="U213" s="19">
        <v>3</v>
      </c>
      <c r="V213" s="19">
        <v>14</v>
      </c>
      <c r="W213" s="19">
        <v>28</v>
      </c>
      <c r="X213" s="19">
        <v>7</v>
      </c>
      <c r="Y213" s="19">
        <v>1</v>
      </c>
      <c r="Z213" s="19">
        <v>6</v>
      </c>
      <c r="AA213" s="19">
        <v>0</v>
      </c>
      <c r="AB213" s="19">
        <v>0</v>
      </c>
      <c r="AC213" s="19">
        <v>0</v>
      </c>
      <c r="AD213" s="19"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>
        <v>0</v>
      </c>
      <c r="AU213" s="19">
        <v>0</v>
      </c>
      <c r="AV213" s="19">
        <v>0</v>
      </c>
      <c r="AW213" s="19">
        <v>0</v>
      </c>
      <c r="AX213" s="19">
        <v>0</v>
      </c>
      <c r="AY213" s="19">
        <v>0</v>
      </c>
      <c r="AZ213" s="19">
        <v>0</v>
      </c>
      <c r="BA213" s="19">
        <v>0</v>
      </c>
      <c r="BB213" s="19">
        <v>0</v>
      </c>
      <c r="BC213" s="19">
        <v>0</v>
      </c>
    </row>
    <row r="214" spans="1:55" ht="15" customHeight="1">
      <c r="A214" s="18" t="s">
        <v>277</v>
      </c>
      <c r="B214" s="18" t="s">
        <v>278</v>
      </c>
      <c r="C214" s="19">
        <v>58</v>
      </c>
      <c r="D214" s="19">
        <v>45</v>
      </c>
      <c r="E214" s="19">
        <v>36</v>
      </c>
      <c r="F214" s="19">
        <v>37</v>
      </c>
      <c r="G214" s="19">
        <v>51</v>
      </c>
      <c r="H214" s="19">
        <v>29</v>
      </c>
      <c r="I214" s="19">
        <v>38</v>
      </c>
      <c r="J214" s="19">
        <v>21</v>
      </c>
      <c r="K214" s="19">
        <v>25</v>
      </c>
      <c r="L214" s="19">
        <v>20</v>
      </c>
      <c r="M214" s="19">
        <v>24</v>
      </c>
      <c r="N214" s="19">
        <v>18</v>
      </c>
      <c r="O214" s="19">
        <v>34</v>
      </c>
      <c r="P214" s="19">
        <v>10</v>
      </c>
      <c r="Q214" s="19">
        <v>28</v>
      </c>
      <c r="R214" s="19">
        <v>34</v>
      </c>
      <c r="S214" s="19">
        <v>31</v>
      </c>
      <c r="T214" s="19">
        <v>15</v>
      </c>
      <c r="U214" s="19">
        <v>15</v>
      </c>
      <c r="V214" s="19">
        <v>36</v>
      </c>
      <c r="W214" s="19">
        <v>39</v>
      </c>
      <c r="X214" s="19">
        <v>30</v>
      </c>
      <c r="Y214" s="19">
        <v>37</v>
      </c>
      <c r="Z214" s="19">
        <v>22</v>
      </c>
      <c r="AA214" s="19">
        <v>7</v>
      </c>
      <c r="AB214" s="19">
        <v>0</v>
      </c>
      <c r="AC214" s="19">
        <v>0</v>
      </c>
      <c r="AD214" s="19"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0</v>
      </c>
      <c r="AU214" s="19">
        <v>0</v>
      </c>
      <c r="AV214" s="19">
        <v>0</v>
      </c>
      <c r="AW214" s="19">
        <v>0</v>
      </c>
      <c r="AX214" s="19">
        <v>0</v>
      </c>
      <c r="AY214" s="19">
        <v>0</v>
      </c>
      <c r="AZ214" s="19">
        <v>0</v>
      </c>
      <c r="BA214" s="19">
        <v>0</v>
      </c>
      <c r="BB214" s="19">
        <v>0</v>
      </c>
      <c r="BC214" s="19">
        <v>0</v>
      </c>
    </row>
    <row r="215" spans="1:55" ht="15" customHeight="1">
      <c r="A215" s="18" t="s">
        <v>168</v>
      </c>
      <c r="B215" s="18" t="s">
        <v>169</v>
      </c>
      <c r="C215" s="19">
        <v>8</v>
      </c>
      <c r="D215" s="19">
        <v>1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19">
        <v>0</v>
      </c>
      <c r="AC215" s="19">
        <v>0</v>
      </c>
      <c r="AD215" s="19"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>
        <v>0</v>
      </c>
      <c r="AU215" s="19">
        <v>0</v>
      </c>
      <c r="AV215" s="19">
        <v>0</v>
      </c>
      <c r="AW215" s="19">
        <v>0</v>
      </c>
      <c r="AX215" s="19">
        <v>0</v>
      </c>
      <c r="AY215" s="19">
        <v>0</v>
      </c>
      <c r="AZ215" s="19">
        <v>0</v>
      </c>
      <c r="BA215" s="19">
        <v>0</v>
      </c>
      <c r="BB215" s="19">
        <v>0</v>
      </c>
      <c r="BC215" s="19">
        <v>0</v>
      </c>
    </row>
    <row r="216" spans="1:55" ht="15" customHeight="1">
      <c r="A216" s="18" t="s">
        <v>327</v>
      </c>
      <c r="B216" s="18" t="s">
        <v>328</v>
      </c>
      <c r="C216" s="19">
        <v>7</v>
      </c>
      <c r="D216" s="19">
        <v>4</v>
      </c>
      <c r="E216" s="19">
        <v>2</v>
      </c>
      <c r="F216" s="19">
        <v>4</v>
      </c>
      <c r="G216" s="19">
        <v>0</v>
      </c>
      <c r="H216" s="19">
        <v>2</v>
      </c>
      <c r="I216" s="19">
        <v>2</v>
      </c>
      <c r="J216" s="19">
        <v>0</v>
      </c>
      <c r="K216" s="19">
        <v>1</v>
      </c>
      <c r="L216" s="19">
        <v>0</v>
      </c>
      <c r="M216" s="19">
        <v>0</v>
      </c>
      <c r="N216" s="19">
        <v>0</v>
      </c>
      <c r="O216" s="19">
        <v>0</v>
      </c>
      <c r="P216" s="19">
        <v>2</v>
      </c>
      <c r="Q216" s="19">
        <v>1</v>
      </c>
      <c r="R216" s="19">
        <v>1</v>
      </c>
      <c r="S216" s="19">
        <v>2</v>
      </c>
      <c r="T216" s="19">
        <v>5</v>
      </c>
      <c r="U216" s="19">
        <v>2</v>
      </c>
      <c r="V216" s="19">
        <v>4</v>
      </c>
      <c r="W216" s="19">
        <v>0</v>
      </c>
      <c r="X216" s="19">
        <v>2</v>
      </c>
      <c r="Y216" s="19">
        <v>3</v>
      </c>
      <c r="Z216" s="19">
        <v>0</v>
      </c>
      <c r="AA216" s="19">
        <v>0</v>
      </c>
      <c r="AB216" s="19">
        <v>0</v>
      </c>
      <c r="AC216" s="19">
        <v>0</v>
      </c>
      <c r="AD216" s="19"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>
        <v>0</v>
      </c>
      <c r="AT216" s="19">
        <v>0</v>
      </c>
      <c r="AU216" s="19">
        <v>0</v>
      </c>
      <c r="AV216" s="19">
        <v>0</v>
      </c>
      <c r="AW216" s="19">
        <v>0</v>
      </c>
      <c r="AX216" s="19">
        <v>0</v>
      </c>
      <c r="AY216" s="19">
        <v>0</v>
      </c>
      <c r="AZ216" s="19">
        <v>0</v>
      </c>
      <c r="BA216" s="19">
        <v>0</v>
      </c>
      <c r="BB216" s="19">
        <v>0</v>
      </c>
      <c r="BC216" s="19">
        <v>0</v>
      </c>
    </row>
    <row r="217" spans="1:55" ht="15" customHeight="1">
      <c r="A217" s="18" t="s">
        <v>512</v>
      </c>
      <c r="B217" s="18" t="s">
        <v>513</v>
      </c>
      <c r="C217" s="19">
        <v>5</v>
      </c>
      <c r="D217" s="19">
        <v>0</v>
      </c>
      <c r="E217" s="19">
        <v>1</v>
      </c>
      <c r="F217" s="19">
        <v>0</v>
      </c>
      <c r="G217" s="19">
        <v>0</v>
      </c>
      <c r="H217" s="19">
        <v>0</v>
      </c>
      <c r="I217" s="19">
        <v>0</v>
      </c>
      <c r="J217" s="19">
        <v>1</v>
      </c>
      <c r="K217" s="19">
        <v>0</v>
      </c>
      <c r="L217" s="19">
        <v>1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>
        <v>0</v>
      </c>
      <c r="AT217" s="19">
        <v>0</v>
      </c>
      <c r="AU217" s="19">
        <v>0</v>
      </c>
      <c r="AV217" s="19">
        <v>0</v>
      </c>
      <c r="AW217" s="19">
        <v>0</v>
      </c>
      <c r="AX217" s="19">
        <v>0</v>
      </c>
      <c r="AY217" s="19">
        <v>0</v>
      </c>
      <c r="AZ217" s="19">
        <v>0</v>
      </c>
      <c r="BA217" s="19">
        <v>0</v>
      </c>
      <c r="BB217" s="19">
        <v>0</v>
      </c>
      <c r="BC217" s="19">
        <v>0</v>
      </c>
    </row>
    <row r="218" spans="1:55" ht="15" customHeight="1">
      <c r="A218" s="18" t="s">
        <v>472</v>
      </c>
      <c r="B218" s="18" t="s">
        <v>473</v>
      </c>
      <c r="C218" s="19">
        <v>1</v>
      </c>
      <c r="D218" s="19">
        <v>9</v>
      </c>
      <c r="E218" s="19">
        <v>5</v>
      </c>
      <c r="F218" s="19">
        <v>2</v>
      </c>
      <c r="G218" s="19">
        <v>2</v>
      </c>
      <c r="H218" s="19">
        <v>3</v>
      </c>
      <c r="I218" s="19">
        <v>0</v>
      </c>
      <c r="J218" s="19">
        <v>1</v>
      </c>
      <c r="K218" s="19">
        <v>1</v>
      </c>
      <c r="L218" s="19">
        <v>0</v>
      </c>
      <c r="M218" s="19">
        <v>0</v>
      </c>
      <c r="N218" s="19">
        <v>0</v>
      </c>
      <c r="O218" s="19">
        <v>0</v>
      </c>
      <c r="P218" s="19">
        <v>1</v>
      </c>
      <c r="Q218" s="19">
        <v>2</v>
      </c>
      <c r="R218" s="19">
        <v>0</v>
      </c>
      <c r="S218" s="19">
        <v>1</v>
      </c>
      <c r="T218" s="19">
        <v>5</v>
      </c>
      <c r="U218" s="19">
        <v>5</v>
      </c>
      <c r="V218" s="19">
        <v>6</v>
      </c>
      <c r="W218" s="19">
        <v>2</v>
      </c>
      <c r="X218" s="19">
        <v>3</v>
      </c>
      <c r="Y218" s="19">
        <v>5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>
        <v>0</v>
      </c>
      <c r="AT218" s="19">
        <v>0</v>
      </c>
      <c r="AU218" s="19">
        <v>0</v>
      </c>
      <c r="AV218" s="19">
        <v>0</v>
      </c>
      <c r="AW218" s="19">
        <v>0</v>
      </c>
      <c r="AX218" s="19">
        <v>0</v>
      </c>
      <c r="AY218" s="19">
        <v>0</v>
      </c>
      <c r="AZ218" s="19">
        <v>0</v>
      </c>
      <c r="BA218" s="19">
        <v>0</v>
      </c>
      <c r="BB218" s="19">
        <v>0</v>
      </c>
      <c r="BC218" s="19">
        <v>0</v>
      </c>
    </row>
    <row r="219" spans="1:55" ht="15" customHeight="1">
      <c r="A219" s="18" t="s">
        <v>520</v>
      </c>
      <c r="B219" s="18" t="s">
        <v>521</v>
      </c>
      <c r="C219" s="19">
        <v>12</v>
      </c>
      <c r="D219" s="19">
        <v>11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4</v>
      </c>
      <c r="Q219" s="19">
        <v>0</v>
      </c>
      <c r="R219" s="19">
        <v>4</v>
      </c>
      <c r="S219" s="19">
        <v>3</v>
      </c>
      <c r="T219" s="19">
        <v>1</v>
      </c>
      <c r="U219" s="19">
        <v>1</v>
      </c>
      <c r="V219" s="19">
        <v>1</v>
      </c>
      <c r="W219" s="19">
        <v>2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0</v>
      </c>
      <c r="AD219" s="19"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0</v>
      </c>
      <c r="AZ219" s="19">
        <v>0</v>
      </c>
      <c r="BA219" s="19">
        <v>0</v>
      </c>
      <c r="BB219" s="19">
        <v>0</v>
      </c>
      <c r="BC219" s="19">
        <v>0</v>
      </c>
    </row>
    <row r="220" spans="1:55" ht="15" customHeight="1">
      <c r="A220" s="18" t="s">
        <v>205</v>
      </c>
      <c r="B220" s="18" t="s">
        <v>206</v>
      </c>
      <c r="C220" s="19">
        <v>0</v>
      </c>
      <c r="D220" s="19">
        <v>6</v>
      </c>
      <c r="E220" s="19">
        <v>1</v>
      </c>
      <c r="F220" s="19">
        <v>0</v>
      </c>
      <c r="G220" s="19">
        <v>0</v>
      </c>
      <c r="H220" s="19">
        <v>1</v>
      </c>
      <c r="I220" s="19">
        <v>0</v>
      </c>
      <c r="J220" s="19">
        <v>1</v>
      </c>
      <c r="K220" s="19">
        <v>0</v>
      </c>
      <c r="L220" s="19">
        <v>2</v>
      </c>
      <c r="M220" s="19">
        <v>2</v>
      </c>
      <c r="N220" s="19">
        <v>0</v>
      </c>
      <c r="O220" s="19">
        <v>0</v>
      </c>
      <c r="P220" s="19">
        <v>2</v>
      </c>
      <c r="Q220" s="19">
        <v>0</v>
      </c>
      <c r="R220" s="19">
        <v>2</v>
      </c>
      <c r="S220" s="19">
        <v>0</v>
      </c>
      <c r="T220" s="19">
        <v>0</v>
      </c>
      <c r="U220" s="19">
        <v>0</v>
      </c>
      <c r="V220" s="19">
        <v>0</v>
      </c>
      <c r="W220" s="19">
        <v>1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>
        <v>0</v>
      </c>
      <c r="AT220" s="19">
        <v>0</v>
      </c>
      <c r="AU220" s="19">
        <v>0</v>
      </c>
      <c r="AV220" s="19">
        <v>0</v>
      </c>
      <c r="AW220" s="19">
        <v>0</v>
      </c>
      <c r="AX220" s="19">
        <v>0</v>
      </c>
      <c r="AY220" s="19">
        <v>0</v>
      </c>
      <c r="AZ220" s="19">
        <v>0</v>
      </c>
      <c r="BA220" s="19">
        <v>0</v>
      </c>
      <c r="BB220" s="19">
        <v>0</v>
      </c>
      <c r="BC220" s="19">
        <v>0</v>
      </c>
    </row>
    <row r="221" spans="1:55" ht="15" customHeight="1">
      <c r="A221" s="18" t="s">
        <v>316</v>
      </c>
      <c r="B221" s="18" t="s">
        <v>317</v>
      </c>
      <c r="C221" s="19">
        <v>13</v>
      </c>
      <c r="D221" s="19">
        <v>23</v>
      </c>
      <c r="E221" s="19">
        <v>13</v>
      </c>
      <c r="F221" s="19">
        <v>15</v>
      </c>
      <c r="G221" s="19">
        <v>12</v>
      </c>
      <c r="H221" s="19">
        <v>37</v>
      </c>
      <c r="I221" s="19">
        <v>22</v>
      </c>
      <c r="J221" s="19">
        <v>47</v>
      </c>
      <c r="K221" s="19">
        <v>87</v>
      </c>
      <c r="L221" s="19">
        <v>106</v>
      </c>
      <c r="M221" s="19">
        <v>120</v>
      </c>
      <c r="N221" s="19">
        <v>199</v>
      </c>
      <c r="O221" s="19">
        <v>271</v>
      </c>
      <c r="P221" s="19">
        <v>283</v>
      </c>
      <c r="Q221" s="19">
        <v>370</v>
      </c>
      <c r="R221" s="19">
        <v>203</v>
      </c>
      <c r="S221" s="19">
        <v>268</v>
      </c>
      <c r="T221" s="19">
        <v>192</v>
      </c>
      <c r="U221" s="19">
        <v>151</v>
      </c>
      <c r="V221" s="19">
        <v>140</v>
      </c>
      <c r="W221" s="19">
        <v>119</v>
      </c>
      <c r="X221" s="19">
        <v>92</v>
      </c>
      <c r="Y221" s="19">
        <v>60</v>
      </c>
      <c r="Z221" s="19">
        <v>35</v>
      </c>
      <c r="AA221" s="19">
        <v>0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</row>
    <row r="222" spans="1:55" ht="15" customHeight="1">
      <c r="A222" s="18" t="s">
        <v>447</v>
      </c>
      <c r="B222" s="18" t="s">
        <v>448</v>
      </c>
      <c r="C222" s="19">
        <v>2</v>
      </c>
      <c r="D222" s="19">
        <v>2</v>
      </c>
      <c r="E222" s="19">
        <v>0</v>
      </c>
      <c r="F222" s="19">
        <v>0</v>
      </c>
      <c r="G222" s="19">
        <v>2</v>
      </c>
      <c r="H222" s="19">
        <v>0</v>
      </c>
      <c r="I222" s="19">
        <v>3</v>
      </c>
      <c r="J222" s="19">
        <v>1</v>
      </c>
      <c r="K222" s="19">
        <v>1</v>
      </c>
      <c r="L222" s="19">
        <v>4</v>
      </c>
      <c r="M222" s="19">
        <v>0</v>
      </c>
      <c r="N222" s="19">
        <v>0</v>
      </c>
      <c r="O222" s="19">
        <v>0</v>
      </c>
      <c r="P222" s="19">
        <v>2</v>
      </c>
      <c r="Q222" s="19">
        <v>4</v>
      </c>
      <c r="R222" s="19">
        <v>4</v>
      </c>
      <c r="S222" s="19">
        <v>2</v>
      </c>
      <c r="T222" s="19">
        <v>0</v>
      </c>
      <c r="U222" s="19">
        <v>6</v>
      </c>
      <c r="V222" s="19">
        <v>9</v>
      </c>
      <c r="W222" s="19">
        <v>18</v>
      </c>
      <c r="X222" s="19">
        <v>2</v>
      </c>
      <c r="Y222" s="19">
        <v>2</v>
      </c>
      <c r="Z222" s="19">
        <v>3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0</v>
      </c>
      <c r="AH222" s="19">
        <v>0</v>
      </c>
      <c r="AI222" s="19">
        <v>0</v>
      </c>
      <c r="AJ222" s="19">
        <v>0</v>
      </c>
      <c r="AK222" s="19">
        <v>0</v>
      </c>
      <c r="AL222" s="19">
        <v>0</v>
      </c>
      <c r="AM222" s="19">
        <v>0</v>
      </c>
      <c r="AN222" s="19">
        <v>0</v>
      </c>
      <c r="AO222" s="19">
        <v>0</v>
      </c>
      <c r="AP222" s="19">
        <v>0</v>
      </c>
      <c r="AQ222" s="19">
        <v>0</v>
      </c>
      <c r="AR222" s="19">
        <v>0</v>
      </c>
      <c r="AS222" s="19">
        <v>0</v>
      </c>
      <c r="AT222" s="19">
        <v>0</v>
      </c>
      <c r="AU222" s="19">
        <v>0</v>
      </c>
      <c r="AV222" s="19">
        <v>0</v>
      </c>
      <c r="AW222" s="19">
        <v>0</v>
      </c>
      <c r="AX222" s="19">
        <v>0</v>
      </c>
      <c r="AY222" s="19">
        <v>0</v>
      </c>
      <c r="AZ222" s="19">
        <v>0</v>
      </c>
      <c r="BA222" s="19">
        <v>0</v>
      </c>
      <c r="BB222" s="19">
        <v>0</v>
      </c>
      <c r="BC222" s="19">
        <v>0</v>
      </c>
    </row>
    <row r="223" spans="1:55" ht="42">
      <c r="A223" s="18" t="s">
        <v>259</v>
      </c>
      <c r="B223" s="18" t="s">
        <v>260</v>
      </c>
      <c r="C223" s="19">
        <v>1</v>
      </c>
      <c r="D223" s="19">
        <v>0</v>
      </c>
      <c r="E223" s="19">
        <v>1</v>
      </c>
      <c r="F223" s="19">
        <v>1</v>
      </c>
      <c r="G223" s="19">
        <v>1</v>
      </c>
      <c r="H223" s="19">
        <v>0</v>
      </c>
      <c r="I223" s="19">
        <v>1</v>
      </c>
      <c r="J223" s="19">
        <v>1</v>
      </c>
      <c r="K223" s="19">
        <v>1</v>
      </c>
      <c r="L223" s="19">
        <v>1</v>
      </c>
      <c r="M223" s="19">
        <v>0</v>
      </c>
      <c r="N223" s="19">
        <v>0</v>
      </c>
      <c r="O223" s="19">
        <v>0</v>
      </c>
      <c r="P223" s="19">
        <v>1</v>
      </c>
      <c r="Q223" s="19">
        <v>0</v>
      </c>
      <c r="R223" s="19">
        <v>0</v>
      </c>
      <c r="S223" s="19">
        <v>0</v>
      </c>
      <c r="T223" s="19">
        <v>0</v>
      </c>
      <c r="U223" s="19">
        <v>14</v>
      </c>
      <c r="V223" s="19">
        <v>34</v>
      </c>
      <c r="W223" s="19">
        <v>39</v>
      </c>
      <c r="X223" s="19">
        <v>22</v>
      </c>
      <c r="Y223" s="19">
        <v>6</v>
      </c>
      <c r="Z223" s="19">
        <v>2</v>
      </c>
      <c r="AA223" s="19">
        <v>0</v>
      </c>
      <c r="AB223" s="19">
        <v>0</v>
      </c>
      <c r="AC223" s="19">
        <v>0</v>
      </c>
      <c r="AD223" s="19"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>
        <v>0</v>
      </c>
      <c r="AT223" s="19">
        <v>0</v>
      </c>
      <c r="AU223" s="19">
        <v>0</v>
      </c>
      <c r="AV223" s="19">
        <v>0</v>
      </c>
      <c r="AW223" s="19">
        <v>0</v>
      </c>
      <c r="AX223" s="19">
        <v>0</v>
      </c>
      <c r="AY223" s="19">
        <v>0</v>
      </c>
      <c r="AZ223" s="19">
        <v>0</v>
      </c>
      <c r="BA223" s="19">
        <v>0</v>
      </c>
      <c r="BB223" s="19">
        <v>0</v>
      </c>
      <c r="BC223" s="19">
        <v>0</v>
      </c>
    </row>
    <row r="224" spans="1:55" ht="42">
      <c r="A224" s="18" t="s">
        <v>10</v>
      </c>
      <c r="B224" s="18" t="s">
        <v>11</v>
      </c>
      <c r="C224" s="19">
        <v>1</v>
      </c>
      <c r="D224" s="19">
        <v>0</v>
      </c>
      <c r="E224" s="19">
        <v>0</v>
      </c>
      <c r="F224" s="19">
        <v>1</v>
      </c>
      <c r="G224" s="19">
        <v>1</v>
      </c>
      <c r="H224" s="19">
        <v>0</v>
      </c>
      <c r="I224" s="19">
        <v>0</v>
      </c>
      <c r="J224" s="19">
        <v>1</v>
      </c>
      <c r="K224" s="19">
        <v>2</v>
      </c>
      <c r="L224" s="19">
        <v>1</v>
      </c>
      <c r="M224" s="19">
        <v>0</v>
      </c>
      <c r="N224" s="19">
        <v>0</v>
      </c>
      <c r="O224" s="19">
        <v>1</v>
      </c>
      <c r="P224" s="19">
        <v>0</v>
      </c>
      <c r="Q224" s="19">
        <v>0</v>
      </c>
      <c r="R224" s="19">
        <v>2</v>
      </c>
      <c r="S224" s="19">
        <v>4</v>
      </c>
      <c r="T224" s="19">
        <v>0</v>
      </c>
      <c r="U224" s="19">
        <v>0</v>
      </c>
      <c r="V224" s="19">
        <v>5</v>
      </c>
      <c r="W224" s="19">
        <v>3</v>
      </c>
      <c r="X224" s="19">
        <v>10</v>
      </c>
      <c r="Y224" s="19">
        <v>2</v>
      </c>
      <c r="Z224" s="19">
        <v>1</v>
      </c>
      <c r="AA224" s="19">
        <v>0</v>
      </c>
      <c r="AB224" s="19">
        <v>0</v>
      </c>
      <c r="AC224" s="19">
        <v>0</v>
      </c>
      <c r="AD224" s="19">
        <v>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>
        <v>0</v>
      </c>
      <c r="AQ224" s="19">
        <v>0</v>
      </c>
      <c r="AR224" s="19">
        <v>0</v>
      </c>
      <c r="AS224" s="19">
        <v>0</v>
      </c>
      <c r="AT224" s="19">
        <v>0</v>
      </c>
      <c r="AU224" s="19">
        <v>0</v>
      </c>
      <c r="AV224" s="19">
        <v>0</v>
      </c>
      <c r="AW224" s="19">
        <v>0</v>
      </c>
      <c r="AX224" s="19">
        <v>0</v>
      </c>
      <c r="AY224" s="19">
        <v>0</v>
      </c>
      <c r="AZ224" s="19">
        <v>0</v>
      </c>
      <c r="BA224" s="19">
        <v>0</v>
      </c>
      <c r="BB224" s="19">
        <v>0</v>
      </c>
      <c r="BC224" s="19">
        <v>0</v>
      </c>
    </row>
    <row r="225" spans="1:55" ht="42">
      <c r="A225" s="18" t="s">
        <v>339</v>
      </c>
      <c r="B225" s="18" t="s">
        <v>340</v>
      </c>
      <c r="C225" s="19">
        <v>3</v>
      </c>
      <c r="D225" s="19">
        <v>0</v>
      </c>
      <c r="E225" s="19">
        <v>1</v>
      </c>
      <c r="F225" s="19">
        <v>0</v>
      </c>
      <c r="G225" s="19">
        <v>1</v>
      </c>
      <c r="H225" s="19">
        <v>0</v>
      </c>
      <c r="I225" s="19">
        <v>0</v>
      </c>
      <c r="J225" s="19">
        <v>0</v>
      </c>
      <c r="K225" s="19">
        <v>1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1</v>
      </c>
      <c r="R225" s="19">
        <v>0</v>
      </c>
      <c r="S225" s="19">
        <v>0</v>
      </c>
      <c r="T225" s="19">
        <v>0</v>
      </c>
      <c r="U225" s="19"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v>0</v>
      </c>
      <c r="AP225" s="19">
        <v>0</v>
      </c>
      <c r="AQ225" s="19">
        <v>0</v>
      </c>
      <c r="AR225" s="19">
        <v>0</v>
      </c>
      <c r="AS225" s="19">
        <v>0</v>
      </c>
      <c r="AT225" s="19">
        <v>0</v>
      </c>
      <c r="AU225" s="19">
        <v>0</v>
      </c>
      <c r="AV225" s="19">
        <v>0</v>
      </c>
      <c r="AW225" s="19">
        <v>0</v>
      </c>
      <c r="AX225" s="19">
        <v>0</v>
      </c>
      <c r="AY225" s="19">
        <v>0</v>
      </c>
      <c r="AZ225" s="19">
        <v>0</v>
      </c>
      <c r="BA225" s="19">
        <v>0</v>
      </c>
      <c r="BB225" s="19">
        <v>0</v>
      </c>
      <c r="BC225" s="19">
        <v>0</v>
      </c>
    </row>
    <row r="226" spans="1:55" ht="42">
      <c r="A226" s="18" t="s">
        <v>466</v>
      </c>
      <c r="B226" s="18" t="s">
        <v>467</v>
      </c>
      <c r="C226" s="19">
        <v>1</v>
      </c>
      <c r="D226" s="19">
        <v>1</v>
      </c>
      <c r="E226" s="19">
        <v>2</v>
      </c>
      <c r="F226" s="19">
        <v>2</v>
      </c>
      <c r="G226" s="19">
        <v>1</v>
      </c>
      <c r="H226" s="19">
        <v>0</v>
      </c>
      <c r="I226" s="19">
        <v>4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3</v>
      </c>
      <c r="V226" s="19">
        <v>1</v>
      </c>
      <c r="W226" s="19">
        <v>1</v>
      </c>
      <c r="X226" s="19">
        <v>1</v>
      </c>
      <c r="Y226" s="19">
        <v>0</v>
      </c>
      <c r="Z226" s="19">
        <v>2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>
        <v>0</v>
      </c>
      <c r="BA226" s="19">
        <v>0</v>
      </c>
      <c r="BB226" s="19">
        <v>0</v>
      </c>
      <c r="BC226" s="19">
        <v>0</v>
      </c>
    </row>
    <row r="227" spans="1:55" ht="42">
      <c r="A227" s="18" t="s">
        <v>341</v>
      </c>
      <c r="B227" s="18" t="s">
        <v>342</v>
      </c>
      <c r="C227" s="19">
        <v>17</v>
      </c>
      <c r="D227" s="19">
        <v>11</v>
      </c>
      <c r="E227" s="19">
        <v>11</v>
      </c>
      <c r="F227" s="19">
        <v>19</v>
      </c>
      <c r="G227" s="19">
        <v>18</v>
      </c>
      <c r="H227" s="19">
        <v>10</v>
      </c>
      <c r="I227" s="19">
        <v>4</v>
      </c>
      <c r="J227" s="19">
        <v>11</v>
      </c>
      <c r="K227" s="19">
        <v>14</v>
      </c>
      <c r="L227" s="19">
        <v>11</v>
      </c>
      <c r="M227" s="19">
        <v>8</v>
      </c>
      <c r="N227" s="19">
        <v>15</v>
      </c>
      <c r="O227" s="19">
        <v>13</v>
      </c>
      <c r="P227" s="19">
        <v>2</v>
      </c>
      <c r="Q227" s="19">
        <v>13</v>
      </c>
      <c r="R227" s="19">
        <v>14</v>
      </c>
      <c r="S227" s="19">
        <v>5</v>
      </c>
      <c r="T227" s="19">
        <v>4</v>
      </c>
      <c r="U227" s="19">
        <v>12</v>
      </c>
      <c r="V227" s="19">
        <v>17</v>
      </c>
      <c r="W227" s="19">
        <v>13</v>
      </c>
      <c r="X227" s="19">
        <v>22</v>
      </c>
      <c r="Y227" s="19">
        <v>9</v>
      </c>
      <c r="Z227" s="19">
        <v>109</v>
      </c>
      <c r="AA227" s="19">
        <v>22</v>
      </c>
      <c r="AB227" s="19">
        <v>0</v>
      </c>
      <c r="AC227" s="19">
        <v>0</v>
      </c>
      <c r="AD227" s="19">
        <v>0</v>
      </c>
      <c r="AE227" s="19">
        <v>0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>
        <v>0</v>
      </c>
      <c r="AL227" s="19">
        <v>0</v>
      </c>
      <c r="AM227" s="19">
        <v>0</v>
      </c>
      <c r="AN227" s="19">
        <v>0</v>
      </c>
      <c r="AO227" s="19">
        <v>0</v>
      </c>
      <c r="AP227" s="19">
        <v>0</v>
      </c>
      <c r="AQ227" s="19">
        <v>0</v>
      </c>
      <c r="AR227" s="19">
        <v>0</v>
      </c>
      <c r="AS227" s="19">
        <v>0</v>
      </c>
      <c r="AT227" s="19">
        <v>0</v>
      </c>
      <c r="AU227" s="19">
        <v>0</v>
      </c>
      <c r="AV227" s="19">
        <v>0</v>
      </c>
      <c r="AW227" s="19">
        <v>0</v>
      </c>
      <c r="AX227" s="19">
        <v>0</v>
      </c>
      <c r="AY227" s="19">
        <v>0</v>
      </c>
      <c r="AZ227" s="19">
        <v>0</v>
      </c>
      <c r="BA227" s="19">
        <v>0</v>
      </c>
      <c r="BB227" s="19">
        <v>0</v>
      </c>
      <c r="BC227" s="19">
        <v>0</v>
      </c>
    </row>
    <row r="228" spans="1:55" ht="42">
      <c r="A228" s="18" t="s">
        <v>296</v>
      </c>
      <c r="B228" s="18" t="s">
        <v>297</v>
      </c>
      <c r="C228" s="19">
        <v>0</v>
      </c>
      <c r="D228" s="19">
        <v>0</v>
      </c>
      <c r="E228" s="19">
        <v>0</v>
      </c>
      <c r="F228" s="19">
        <v>0</v>
      </c>
      <c r="G228" s="19">
        <v>3</v>
      </c>
      <c r="H228" s="19">
        <v>0</v>
      </c>
      <c r="I228" s="19">
        <v>0</v>
      </c>
      <c r="J228" s="19">
        <v>3</v>
      </c>
      <c r="K228" s="19">
        <v>0</v>
      </c>
      <c r="L228" s="19">
        <v>2</v>
      </c>
      <c r="M228" s="19">
        <v>0</v>
      </c>
      <c r="N228" s="19">
        <v>0</v>
      </c>
      <c r="O228" s="19">
        <v>0</v>
      </c>
      <c r="P228" s="19">
        <v>0</v>
      </c>
      <c r="Q228" s="19">
        <v>2</v>
      </c>
      <c r="R228" s="19">
        <v>0</v>
      </c>
      <c r="S228" s="19">
        <v>2</v>
      </c>
      <c r="T228" s="19">
        <v>0</v>
      </c>
      <c r="U228" s="19">
        <v>0</v>
      </c>
      <c r="V228" s="19">
        <v>0</v>
      </c>
      <c r="W228" s="19">
        <v>3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v>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19">
        <v>0</v>
      </c>
      <c r="AR228" s="19">
        <v>0</v>
      </c>
      <c r="AS228" s="19">
        <v>0</v>
      </c>
      <c r="AT228" s="19">
        <v>0</v>
      </c>
      <c r="AU228" s="19">
        <v>0</v>
      </c>
      <c r="AV228" s="19">
        <v>0</v>
      </c>
      <c r="AW228" s="19">
        <v>0</v>
      </c>
      <c r="AX228" s="19">
        <v>0</v>
      </c>
      <c r="AY228" s="19">
        <v>0</v>
      </c>
      <c r="AZ228" s="19">
        <v>0</v>
      </c>
      <c r="BA228" s="19">
        <v>0</v>
      </c>
      <c r="BB228" s="19">
        <v>0</v>
      </c>
      <c r="BC228" s="19">
        <v>0</v>
      </c>
    </row>
    <row r="229" spans="1:55" ht="42">
      <c r="A229" s="18" t="s">
        <v>265</v>
      </c>
      <c r="B229" s="18" t="s">
        <v>266</v>
      </c>
      <c r="C229" s="19">
        <v>0</v>
      </c>
      <c r="D229" s="19">
        <v>0</v>
      </c>
      <c r="E229" s="19">
        <v>0</v>
      </c>
      <c r="F229" s="19">
        <v>1</v>
      </c>
      <c r="G229" s="19">
        <v>4</v>
      </c>
      <c r="H229" s="19">
        <v>0</v>
      </c>
      <c r="I229" s="19">
        <v>3</v>
      </c>
      <c r="J229" s="19">
        <v>0</v>
      </c>
      <c r="K229" s="19">
        <v>0</v>
      </c>
      <c r="L229" s="19">
        <v>0</v>
      </c>
      <c r="M229" s="19">
        <v>2</v>
      </c>
      <c r="N229" s="19">
        <v>1</v>
      </c>
      <c r="O229" s="19">
        <v>6</v>
      </c>
      <c r="P229" s="19">
        <v>0</v>
      </c>
      <c r="Q229" s="19">
        <v>0</v>
      </c>
      <c r="R229" s="19">
        <v>2</v>
      </c>
      <c r="S229" s="19">
        <v>1</v>
      </c>
      <c r="T229" s="19">
        <v>0</v>
      </c>
      <c r="U229" s="19">
        <v>0</v>
      </c>
      <c r="V229" s="19">
        <v>1</v>
      </c>
      <c r="W229" s="19">
        <v>0</v>
      </c>
      <c r="X229" s="19">
        <v>1</v>
      </c>
      <c r="Y229" s="19">
        <v>0</v>
      </c>
      <c r="Z229" s="19">
        <v>2</v>
      </c>
      <c r="AA229" s="19">
        <v>0</v>
      </c>
      <c r="AB229" s="19">
        <v>0</v>
      </c>
      <c r="AC229" s="19">
        <v>0</v>
      </c>
      <c r="AD229" s="19"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19">
        <v>0</v>
      </c>
      <c r="BA229" s="19">
        <v>0</v>
      </c>
      <c r="BB229" s="19">
        <v>0</v>
      </c>
      <c r="BC229" s="19">
        <v>0</v>
      </c>
    </row>
    <row r="230" spans="1:55" ht="42">
      <c r="A230" s="18" t="s">
        <v>455</v>
      </c>
      <c r="B230" s="18" t="s">
        <v>454</v>
      </c>
      <c r="C230" s="19">
        <v>0</v>
      </c>
      <c r="D230" s="19">
        <v>2</v>
      </c>
      <c r="E230" s="19">
        <v>0</v>
      </c>
      <c r="F230" s="19">
        <v>1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1</v>
      </c>
      <c r="N230" s="19">
        <v>0</v>
      </c>
      <c r="O230" s="19">
        <v>0</v>
      </c>
      <c r="P230" s="19">
        <v>0</v>
      </c>
      <c r="Q230" s="19">
        <v>1</v>
      </c>
      <c r="R230" s="19">
        <v>2</v>
      </c>
      <c r="S230" s="19">
        <v>0</v>
      </c>
      <c r="T230" s="19">
        <v>0</v>
      </c>
      <c r="U230" s="19">
        <v>0</v>
      </c>
      <c r="V230" s="19">
        <v>0</v>
      </c>
      <c r="W230" s="19">
        <v>0</v>
      </c>
      <c r="X230" s="19">
        <v>1</v>
      </c>
      <c r="Y230" s="19">
        <v>2</v>
      </c>
      <c r="Z230" s="19">
        <v>1</v>
      </c>
      <c r="AA230" s="19">
        <v>0</v>
      </c>
      <c r="AB230" s="19">
        <v>0</v>
      </c>
      <c r="AC230" s="19">
        <v>0</v>
      </c>
      <c r="AD230" s="19">
        <v>0</v>
      </c>
      <c r="AE230" s="19">
        <v>0</v>
      </c>
      <c r="AF230" s="19">
        <v>0</v>
      </c>
      <c r="AG230" s="19">
        <v>0</v>
      </c>
      <c r="AH230" s="19">
        <v>0</v>
      </c>
      <c r="AI230" s="19">
        <v>0</v>
      </c>
      <c r="AJ230" s="19">
        <v>0</v>
      </c>
      <c r="AK230" s="19">
        <v>0</v>
      </c>
      <c r="AL230" s="19">
        <v>0</v>
      </c>
      <c r="AM230" s="19">
        <v>0</v>
      </c>
      <c r="AN230" s="19">
        <v>0</v>
      </c>
      <c r="AO230" s="19">
        <v>0</v>
      </c>
      <c r="AP230" s="19">
        <v>0</v>
      </c>
      <c r="AQ230" s="19">
        <v>0</v>
      </c>
      <c r="AR230" s="19">
        <v>0</v>
      </c>
      <c r="AS230" s="19">
        <v>0</v>
      </c>
      <c r="AT230" s="19">
        <v>0</v>
      </c>
      <c r="AU230" s="19">
        <v>0</v>
      </c>
      <c r="AV230" s="19">
        <v>0</v>
      </c>
      <c r="AW230" s="19">
        <v>0</v>
      </c>
      <c r="AX230" s="19">
        <v>0</v>
      </c>
      <c r="AY230" s="19">
        <v>0</v>
      </c>
      <c r="AZ230" s="19">
        <v>0</v>
      </c>
      <c r="BA230" s="19">
        <v>0</v>
      </c>
      <c r="BB230" s="19">
        <v>0</v>
      </c>
      <c r="BC230" s="19">
        <v>0</v>
      </c>
    </row>
    <row r="231" spans="1:55" ht="42">
      <c r="A231" s="18" t="s">
        <v>497</v>
      </c>
      <c r="B231" s="18" t="s">
        <v>498</v>
      </c>
      <c r="C231" s="19">
        <v>0</v>
      </c>
      <c r="D231" s="19">
        <v>2</v>
      </c>
      <c r="E231" s="19">
        <v>2</v>
      </c>
      <c r="F231" s="19">
        <v>0</v>
      </c>
      <c r="G231" s="19">
        <v>0</v>
      </c>
      <c r="H231" s="19">
        <v>2</v>
      </c>
      <c r="I231" s="19">
        <v>0</v>
      </c>
      <c r="J231" s="19">
        <v>0</v>
      </c>
      <c r="K231" s="19">
        <v>0</v>
      </c>
      <c r="L231" s="19">
        <v>2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1</v>
      </c>
      <c r="S231" s="19">
        <v>0</v>
      </c>
      <c r="T231" s="19">
        <v>0</v>
      </c>
      <c r="U231" s="19">
        <v>0</v>
      </c>
      <c r="V231" s="19">
        <v>0</v>
      </c>
      <c r="W231" s="19">
        <v>1</v>
      </c>
      <c r="X231" s="19">
        <v>1</v>
      </c>
      <c r="Y231" s="19">
        <v>1</v>
      </c>
      <c r="Z231" s="19">
        <v>0</v>
      </c>
      <c r="AA231" s="19">
        <v>0</v>
      </c>
      <c r="AB231" s="19">
        <v>0</v>
      </c>
      <c r="AC231" s="19">
        <v>0</v>
      </c>
      <c r="AD231" s="19">
        <v>0</v>
      </c>
      <c r="AE231" s="19">
        <v>0</v>
      </c>
      <c r="AF231" s="19">
        <v>0</v>
      </c>
      <c r="AG231" s="19">
        <v>0</v>
      </c>
      <c r="AH231" s="19">
        <v>0</v>
      </c>
      <c r="AI231" s="19">
        <v>0</v>
      </c>
      <c r="AJ231" s="19">
        <v>0</v>
      </c>
      <c r="AK231" s="19">
        <v>0</v>
      </c>
      <c r="AL231" s="19">
        <v>0</v>
      </c>
      <c r="AM231" s="19">
        <v>0</v>
      </c>
      <c r="AN231" s="19">
        <v>0</v>
      </c>
      <c r="AO231" s="19">
        <v>0</v>
      </c>
      <c r="AP231" s="19">
        <v>0</v>
      </c>
      <c r="AQ231" s="19">
        <v>0</v>
      </c>
      <c r="AR231" s="19">
        <v>0</v>
      </c>
      <c r="AS231" s="19">
        <v>0</v>
      </c>
      <c r="AT231" s="19">
        <v>0</v>
      </c>
      <c r="AU231" s="19">
        <v>0</v>
      </c>
      <c r="AV231" s="19">
        <v>0</v>
      </c>
      <c r="AW231" s="19">
        <v>0</v>
      </c>
      <c r="AX231" s="19">
        <v>0</v>
      </c>
      <c r="AY231" s="19">
        <v>0</v>
      </c>
      <c r="AZ231" s="19">
        <v>0</v>
      </c>
      <c r="BA231" s="19">
        <v>0</v>
      </c>
      <c r="BB231" s="19">
        <v>0</v>
      </c>
      <c r="BC231" s="19">
        <v>0</v>
      </c>
    </row>
    <row r="232" spans="1:55" ht="42">
      <c r="A232" s="18" t="s">
        <v>147</v>
      </c>
      <c r="B232" s="18" t="s">
        <v>148</v>
      </c>
      <c r="C232" s="19">
        <v>0</v>
      </c>
      <c r="D232" s="19">
        <v>0</v>
      </c>
      <c r="E232" s="19">
        <v>2</v>
      </c>
      <c r="F232" s="19">
        <v>2</v>
      </c>
      <c r="G232" s="19">
        <v>0</v>
      </c>
      <c r="H232" s="19">
        <v>2</v>
      </c>
      <c r="I232" s="19">
        <v>1</v>
      </c>
      <c r="J232" s="19">
        <v>0</v>
      </c>
      <c r="K232" s="19">
        <v>2</v>
      </c>
      <c r="L232" s="19">
        <v>1</v>
      </c>
      <c r="M232" s="19">
        <v>0</v>
      </c>
      <c r="N232" s="19">
        <v>2</v>
      </c>
      <c r="O232" s="19">
        <v>0</v>
      </c>
      <c r="P232" s="19">
        <v>0</v>
      </c>
      <c r="Q232" s="19">
        <v>0</v>
      </c>
      <c r="R232" s="19">
        <v>2</v>
      </c>
      <c r="S232" s="19">
        <v>1</v>
      </c>
      <c r="T232" s="19">
        <v>1</v>
      </c>
      <c r="U232" s="19">
        <v>0</v>
      </c>
      <c r="V232" s="19">
        <v>2</v>
      </c>
      <c r="W232" s="19">
        <v>1</v>
      </c>
      <c r="X232" s="19">
        <v>0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v>0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>
        <v>0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0</v>
      </c>
      <c r="AZ232" s="19">
        <v>0</v>
      </c>
      <c r="BA232" s="19">
        <v>0</v>
      </c>
      <c r="BB232" s="19">
        <v>0</v>
      </c>
      <c r="BC232" s="19">
        <v>0</v>
      </c>
    </row>
    <row r="233" spans="1:55" ht="42">
      <c r="A233" s="18" t="s">
        <v>308</v>
      </c>
      <c r="B233" s="18" t="s">
        <v>309</v>
      </c>
      <c r="C233" s="19">
        <v>4</v>
      </c>
      <c r="D233" s="19">
        <v>2</v>
      </c>
      <c r="E233" s="19">
        <v>2</v>
      </c>
      <c r="F233" s="19">
        <v>0</v>
      </c>
      <c r="G233" s="19">
        <v>1</v>
      </c>
      <c r="H233" s="19">
        <v>0</v>
      </c>
      <c r="I233" s="19">
        <v>2</v>
      </c>
      <c r="J233" s="19">
        <v>1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1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9">
        <v>0</v>
      </c>
      <c r="W233" s="19">
        <v>1</v>
      </c>
      <c r="X233" s="19">
        <v>1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19">
        <v>0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v>0</v>
      </c>
      <c r="AP233" s="19">
        <v>0</v>
      </c>
      <c r="AQ233" s="19">
        <v>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19">
        <v>0</v>
      </c>
      <c r="BA233" s="19">
        <v>0</v>
      </c>
      <c r="BB233" s="19">
        <v>0</v>
      </c>
      <c r="BC233" s="19">
        <v>0</v>
      </c>
    </row>
    <row r="234" spans="1:55" ht="42">
      <c r="A234" s="18" t="s">
        <v>491</v>
      </c>
      <c r="B234" s="18" t="s">
        <v>492</v>
      </c>
      <c r="C234" s="19">
        <v>0</v>
      </c>
      <c r="D234" s="19">
        <v>1</v>
      </c>
      <c r="E234" s="19">
        <v>3</v>
      </c>
      <c r="F234" s="19">
        <v>3</v>
      </c>
      <c r="G234" s="19">
        <v>0</v>
      </c>
      <c r="H234" s="19">
        <v>0</v>
      </c>
      <c r="I234" s="19">
        <v>1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1</v>
      </c>
      <c r="R234" s="19">
        <v>0</v>
      </c>
      <c r="S234" s="19">
        <v>0</v>
      </c>
      <c r="T234" s="19">
        <v>0</v>
      </c>
      <c r="U234" s="19">
        <v>1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</row>
    <row r="235" spans="1:55" ht="42">
      <c r="A235" s="18" t="s">
        <v>551</v>
      </c>
      <c r="B235" s="18" t="s">
        <v>552</v>
      </c>
      <c r="C235" s="19">
        <v>2</v>
      </c>
      <c r="D235" s="19">
        <v>3</v>
      </c>
      <c r="E235" s="19">
        <v>1</v>
      </c>
      <c r="F235" s="19">
        <v>1</v>
      </c>
      <c r="G235" s="19">
        <v>1</v>
      </c>
      <c r="H235" s="19">
        <v>0</v>
      </c>
      <c r="I235" s="19">
        <v>0</v>
      </c>
      <c r="J235" s="19">
        <v>1</v>
      </c>
      <c r="K235" s="19">
        <v>1</v>
      </c>
      <c r="L235" s="19">
        <v>1</v>
      </c>
      <c r="M235" s="19">
        <v>1</v>
      </c>
      <c r="N235" s="19">
        <v>0</v>
      </c>
      <c r="O235" s="19">
        <v>0</v>
      </c>
      <c r="P235" s="19">
        <v>1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1</v>
      </c>
      <c r="AB235" s="19">
        <v>0</v>
      </c>
      <c r="AC235" s="19">
        <v>0</v>
      </c>
      <c r="AD235" s="19">
        <v>0</v>
      </c>
      <c r="AE235" s="19">
        <v>0</v>
      </c>
      <c r="AF235" s="19">
        <v>0</v>
      </c>
      <c r="AG235" s="19">
        <v>0</v>
      </c>
      <c r="AH235" s="19">
        <v>0</v>
      </c>
      <c r="AI235" s="19">
        <v>0</v>
      </c>
      <c r="AJ235" s="19">
        <v>0</v>
      </c>
      <c r="AK235" s="19">
        <v>0</v>
      </c>
      <c r="AL235" s="19">
        <v>0</v>
      </c>
      <c r="AM235" s="19">
        <v>0</v>
      </c>
      <c r="AN235" s="19">
        <v>0</v>
      </c>
      <c r="AO235" s="19">
        <v>0</v>
      </c>
      <c r="AP235" s="19">
        <v>0</v>
      </c>
      <c r="AQ235" s="19">
        <v>0</v>
      </c>
      <c r="AR235" s="19">
        <v>0</v>
      </c>
      <c r="AS235" s="19">
        <v>0</v>
      </c>
      <c r="AT235" s="19">
        <v>0</v>
      </c>
      <c r="AU235" s="19">
        <v>0</v>
      </c>
      <c r="AV235" s="19">
        <v>0</v>
      </c>
      <c r="AW235" s="19">
        <v>0</v>
      </c>
      <c r="AX235" s="19">
        <v>0</v>
      </c>
      <c r="AY235" s="19">
        <v>0</v>
      </c>
      <c r="AZ235" s="19">
        <v>0</v>
      </c>
      <c r="BA235" s="19">
        <v>0</v>
      </c>
      <c r="BB235" s="19">
        <v>0</v>
      </c>
      <c r="BC235" s="19">
        <v>0</v>
      </c>
    </row>
    <row r="236" spans="1:55" ht="42">
      <c r="A236" s="18" t="s">
        <v>413</v>
      </c>
      <c r="B236" s="18" t="s">
        <v>414</v>
      </c>
      <c r="C236" s="19">
        <v>12</v>
      </c>
      <c r="D236" s="19">
        <v>15</v>
      </c>
      <c r="E236" s="19">
        <v>17</v>
      </c>
      <c r="F236" s="19">
        <v>8</v>
      </c>
      <c r="G236" s="19">
        <v>6</v>
      </c>
      <c r="H236" s="19">
        <v>9</v>
      </c>
      <c r="I236" s="19">
        <v>9</v>
      </c>
      <c r="J236" s="19">
        <v>11</v>
      </c>
      <c r="K236" s="19">
        <v>3</v>
      </c>
      <c r="L236" s="19">
        <v>10</v>
      </c>
      <c r="M236" s="19">
        <v>14</v>
      </c>
      <c r="N236" s="19">
        <v>7</v>
      </c>
      <c r="O236" s="19">
        <v>5</v>
      </c>
      <c r="P236" s="19">
        <v>3</v>
      </c>
      <c r="Q236" s="19">
        <v>6</v>
      </c>
      <c r="R236" s="19">
        <v>8</v>
      </c>
      <c r="S236" s="19">
        <v>11</v>
      </c>
      <c r="T236" s="19">
        <v>3</v>
      </c>
      <c r="U236" s="19">
        <v>2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0</v>
      </c>
      <c r="AB236" s="19">
        <v>0</v>
      </c>
      <c r="AC236" s="19">
        <v>0</v>
      </c>
      <c r="AD236" s="19">
        <v>0</v>
      </c>
      <c r="AE236" s="19">
        <v>0</v>
      </c>
      <c r="AF236" s="19">
        <v>0</v>
      </c>
      <c r="AG236" s="19">
        <v>0</v>
      </c>
      <c r="AH236" s="19">
        <v>0</v>
      </c>
      <c r="AI236" s="19">
        <v>0</v>
      </c>
      <c r="AJ236" s="19">
        <v>0</v>
      </c>
      <c r="AK236" s="19">
        <v>0</v>
      </c>
      <c r="AL236" s="19">
        <v>0</v>
      </c>
      <c r="AM236" s="19">
        <v>0</v>
      </c>
      <c r="AN236" s="19">
        <v>0</v>
      </c>
      <c r="AO236" s="19">
        <v>0</v>
      </c>
      <c r="AP236" s="19">
        <v>0</v>
      </c>
      <c r="AQ236" s="19">
        <v>0</v>
      </c>
      <c r="AR236" s="19">
        <v>0</v>
      </c>
      <c r="AS236" s="19">
        <v>0</v>
      </c>
      <c r="AT236" s="19">
        <v>0</v>
      </c>
      <c r="AU236" s="19">
        <v>0</v>
      </c>
      <c r="AV236" s="19">
        <v>0</v>
      </c>
      <c r="AW236" s="19">
        <v>0</v>
      </c>
      <c r="AX236" s="19">
        <v>0</v>
      </c>
      <c r="AY236" s="19">
        <v>0</v>
      </c>
      <c r="AZ236" s="19">
        <v>0</v>
      </c>
      <c r="BA236" s="19">
        <v>0</v>
      </c>
      <c r="BB236" s="19">
        <v>0</v>
      </c>
      <c r="BC236" s="19">
        <v>0</v>
      </c>
    </row>
    <row r="237" spans="1:55" ht="21">
      <c r="A237" s="18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</row>
    <row r="238" spans="1:55" ht="21">
      <c r="A238" s="18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</row>
    <row r="239" spans="1:55" ht="21">
      <c r="A239" s="18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</row>
    <row r="240" spans="1:55" ht="21">
      <c r="A240" s="18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</row>
    <row r="241" spans="1:55" ht="21">
      <c r="A241" s="18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</row>
    <row r="242" spans="1:55" ht="21">
      <c r="A242" s="18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</row>
    <row r="243" spans="1:55" ht="21">
      <c r="A243" s="18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</row>
    <row r="244" spans="1:55" ht="21">
      <c r="A244" s="18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</row>
    <row r="245" spans="1:55" ht="21">
      <c r="A245" s="18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</row>
    <row r="246" spans="1:55" ht="21">
      <c r="A246" s="18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</row>
    <row r="247" spans="1:55" ht="21">
      <c r="A247" s="18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</row>
    <row r="248" spans="1:55" ht="21">
      <c r="A248" s="18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</row>
    <row r="249" spans="1:55" ht="21">
      <c r="A249" s="18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</row>
    <row r="250" spans="1:55" ht="21">
      <c r="A250" s="18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</row>
    <row r="251" spans="1:55" ht="21">
      <c r="A251" s="18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</row>
    <row r="252" spans="1:55" ht="21">
      <c r="A252" s="18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</row>
    <row r="253" spans="1:55" ht="21">
      <c r="A253" s="18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</row>
    <row r="254" spans="1:55" ht="21">
      <c r="A254" s="18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</row>
    <row r="255" spans="1:55" ht="21">
      <c r="A255" s="18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</row>
    <row r="256" spans="1:55" ht="21">
      <c r="A256" s="18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</row>
    <row r="257" spans="1:55" ht="21">
      <c r="A257" s="18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</row>
    <row r="258" spans="1:55" ht="21">
      <c r="A258" s="18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</row>
    <row r="259" spans="1:55" ht="21">
      <c r="A259" s="18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</row>
    <row r="260" spans="1:55" ht="21">
      <c r="A260" s="18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</row>
    <row r="261" spans="1:55" ht="21">
      <c r="A261" s="18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</row>
    <row r="262" spans="1:55" ht="21">
      <c r="A262" s="18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</row>
    <row r="263" spans="1:55" ht="21">
      <c r="A263" s="18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</row>
    <row r="264" spans="1:55" ht="21">
      <c r="A264" s="18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</row>
    <row r="265" spans="1:55" ht="21">
      <c r="A265" s="18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</row>
    <row r="266" spans="1:55" ht="21">
      <c r="A266" s="18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</row>
    <row r="267" spans="1:55" ht="21">
      <c r="A267" s="18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</row>
    <row r="268" spans="1:55" ht="21">
      <c r="A268" s="18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2022-06-21T09:06:39Z</dcterms:modified>
</cp:coreProperties>
</file>