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myai\Desktop\"/>
    </mc:Choice>
  </mc:AlternateContent>
  <bookViews>
    <workbookView xWindow="0" yWindow="0" windowWidth="16815" windowHeight="76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K13" i="1"/>
  <c r="H13" i="1"/>
  <c r="G13" i="1"/>
  <c r="D13" i="1"/>
  <c r="C13" i="1"/>
  <c r="O11" i="1"/>
  <c r="F11" i="1"/>
  <c r="P11" i="1" s="1"/>
  <c r="P10" i="1"/>
  <c r="O10" i="1"/>
  <c r="F10" i="1"/>
  <c r="P9" i="1"/>
  <c r="O9" i="1"/>
  <c r="F9" i="1"/>
  <c r="O8" i="1"/>
  <c r="O13" i="1" s="1"/>
  <c r="F8" i="1"/>
  <c r="P8" i="1" s="1"/>
  <c r="O7" i="1"/>
  <c r="F7" i="1"/>
  <c r="P7" i="1" s="1"/>
  <c r="P13" i="1" l="1"/>
  <c r="F13" i="1"/>
</calcChain>
</file>

<file path=xl/sharedStrings.xml><?xml version="1.0" encoding="utf-8"?>
<sst xmlns="http://schemas.openxmlformats.org/spreadsheetml/2006/main" count="25" uniqueCount="22">
  <si>
    <t>สรุปจ่ายเงินพนักงานราชการเฉพาะกิจประจำเดือนกันยายน  2565</t>
  </si>
  <si>
    <t>สำนักงานสาธารณสุขจังหวัดศรีสะเกษ</t>
  </si>
  <si>
    <t>ลำดับที่</t>
  </si>
  <si>
    <t>หน่วยงาน</t>
  </si>
  <si>
    <t>ค่าตอบแทน</t>
  </si>
  <si>
    <t>รวมรับ</t>
  </si>
  <si>
    <t>ปกส.5%</t>
  </si>
  <si>
    <t>หักหนี้</t>
  </si>
  <si>
    <t>รวมหัก</t>
  </si>
  <si>
    <t>คงเหลือโอน</t>
  </si>
  <si>
    <t>(สสจ)</t>
  </si>
  <si>
    <t>นายจ้าง</t>
  </si>
  <si>
    <t>ผู้ประกันตน</t>
  </si>
  <si>
    <t>สหกรณ์</t>
  </si>
  <si>
    <t>กรุงไทย</t>
  </si>
  <si>
    <t>กยศ/กรอ</t>
  </si>
  <si>
    <t>รพ.ขุขันธ์</t>
  </si>
  <si>
    <t>รพ.ขุนหาญ</t>
  </si>
  <si>
    <t>รพ.เมืองจันทร์</t>
  </si>
  <si>
    <t>รพ.ราษีไศล</t>
  </si>
  <si>
    <t>รพ.อุทุมพรพิสัย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</si>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</sst>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;[Red]0"/>
    <numFmt numFmtId="188" formatCode="0.00;[Red]0.00"/>
    <numFmt numFmtId="189" formatCode="#,##0.00;[Red]#,##0.00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2"/>
      <name val="Angsana New"/>
      <family val="1"/>
    </font>
    <font>
      <sz val="12"/>
      <name val="Angsana New"/>
      <family val="1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</cellStyleXfs>
  <cellXfs count="46">
    <xf numFmtId="0" fontId="0" fillId="0" borderId="0" xfId="0"/>
    <xf numFmtId="0" fontId="3" fillId="0" borderId="0" xfId="2" applyFont="1" applyFill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0" fontId="3" fillId="0" borderId="2" xfId="2" applyFont="1" applyFill="1" applyBorder="1" applyAlignment="1">
      <alignment horizontal="center"/>
    </xf>
    <xf numFmtId="0" fontId="3" fillId="0" borderId="2" xfId="2" applyNumberFormat="1" applyFont="1" applyFill="1" applyBorder="1" applyAlignment="1">
      <alignment horizontal="left"/>
    </xf>
    <xf numFmtId="0" fontId="3" fillId="0" borderId="2" xfId="2" applyNumberFormat="1" applyFont="1" applyFill="1" applyBorder="1" applyAlignment="1">
      <alignment horizontal="center"/>
    </xf>
    <xf numFmtId="0" fontId="4" fillId="0" borderId="2" xfId="2" applyFont="1" applyFill="1" applyBorder="1"/>
    <xf numFmtId="187" fontId="3" fillId="0" borderId="2" xfId="2" applyNumberFormat="1" applyFont="1" applyFill="1" applyBorder="1" applyAlignment="1">
      <alignment horizontal="center"/>
    </xf>
    <xf numFmtId="188" fontId="3" fillId="0" borderId="2" xfId="2" applyNumberFormat="1" applyFont="1" applyFill="1" applyBorder="1" applyAlignment="1">
      <alignment horizontal="left"/>
    </xf>
    <xf numFmtId="3" fontId="3" fillId="0" borderId="2" xfId="2" applyNumberFormat="1" applyFont="1" applyFill="1" applyBorder="1" applyAlignment="1">
      <alignment horizontal="center"/>
    </xf>
    <xf numFmtId="0" fontId="3" fillId="0" borderId="3" xfId="2" applyFont="1" applyFill="1" applyBorder="1" applyAlignment="1">
      <alignment horizontal="center"/>
    </xf>
    <xf numFmtId="0" fontId="3" fillId="0" borderId="3" xfId="2" applyNumberFormat="1" applyFont="1" applyFill="1" applyBorder="1" applyAlignment="1">
      <alignment horizontal="left"/>
    </xf>
    <xf numFmtId="0" fontId="3" fillId="0" borderId="3" xfId="2" applyNumberFormat="1" applyFont="1" applyFill="1" applyBorder="1" applyAlignment="1">
      <alignment horizontal="center"/>
    </xf>
    <xf numFmtId="3" fontId="3" fillId="0" borderId="3" xfId="2" applyNumberFormat="1" applyFont="1" applyFill="1" applyBorder="1" applyAlignment="1">
      <alignment horizontal="center"/>
    </xf>
    <xf numFmtId="187" fontId="3" fillId="0" borderId="3" xfId="2" applyNumberFormat="1" applyFont="1" applyFill="1" applyBorder="1" applyAlignment="1">
      <alignment horizontal="center"/>
    </xf>
    <xf numFmtId="188" fontId="3" fillId="0" borderId="3" xfId="2" applyNumberFormat="1" applyFont="1" applyFill="1" applyBorder="1" applyAlignment="1">
      <alignment horizontal="left"/>
    </xf>
    <xf numFmtId="188" fontId="3" fillId="0" borderId="3" xfId="2" applyNumberFormat="1" applyFont="1" applyFill="1" applyBorder="1" applyAlignment="1">
      <alignment horizontal="center" shrinkToFit="1"/>
    </xf>
    <xf numFmtId="0" fontId="3" fillId="0" borderId="4" xfId="2" applyFont="1" applyFill="1" applyBorder="1" applyAlignment="1">
      <alignment horizontal="center"/>
    </xf>
    <xf numFmtId="17" fontId="4" fillId="0" borderId="4" xfId="2" applyNumberFormat="1" applyFont="1" applyFill="1" applyBorder="1" applyAlignment="1">
      <alignment horizontal="center"/>
    </xf>
    <xf numFmtId="3" fontId="3" fillId="0" borderId="4" xfId="2" applyNumberFormat="1" applyFont="1" applyFill="1" applyBorder="1" applyAlignment="1">
      <alignment horizontal="center"/>
    </xf>
    <xf numFmtId="187" fontId="3" fillId="0" borderId="4" xfId="2" applyNumberFormat="1" applyFont="1" applyFill="1" applyBorder="1" applyAlignment="1">
      <alignment horizontal="center"/>
    </xf>
    <xf numFmtId="188" fontId="3" fillId="0" borderId="4" xfId="2" applyNumberFormat="1" applyFont="1" applyFill="1" applyBorder="1" applyAlignment="1">
      <alignment horizontal="center"/>
    </xf>
    <xf numFmtId="0" fontId="4" fillId="0" borderId="5" xfId="2" applyFont="1" applyFill="1" applyBorder="1" applyAlignment="1">
      <alignment horizontal="center"/>
    </xf>
    <xf numFmtId="0" fontId="4" fillId="0" borderId="5" xfId="3" applyFont="1" applyFill="1" applyBorder="1" applyAlignment="1">
      <alignment horizontal="left"/>
    </xf>
    <xf numFmtId="4" fontId="4" fillId="0" borderId="5" xfId="1" applyNumberFormat="1" applyFont="1" applyFill="1" applyBorder="1" applyAlignment="1">
      <alignment horizontal="center"/>
    </xf>
    <xf numFmtId="4" fontId="4" fillId="0" borderId="6" xfId="1" applyNumberFormat="1" applyFont="1" applyFill="1" applyBorder="1" applyAlignment="1">
      <alignment horizontal="center"/>
    </xf>
    <xf numFmtId="4" fontId="4" fillId="0" borderId="5" xfId="2" applyNumberFormat="1" applyFont="1" applyFill="1" applyBorder="1" applyAlignment="1">
      <alignment horizontal="center"/>
    </xf>
    <xf numFmtId="187" fontId="4" fillId="0" borderId="5" xfId="2" applyNumberFormat="1" applyFont="1" applyFill="1" applyBorder="1" applyAlignment="1">
      <alignment horizontal="center"/>
    </xf>
    <xf numFmtId="189" fontId="3" fillId="2" borderId="5" xfId="1" applyNumberFormat="1" applyFont="1" applyFill="1" applyBorder="1" applyAlignment="1">
      <alignment horizontal="center"/>
    </xf>
    <xf numFmtId="3" fontId="3" fillId="2" borderId="5" xfId="2" applyNumberFormat="1" applyFont="1" applyFill="1" applyBorder="1" applyAlignment="1">
      <alignment horizontal="center"/>
    </xf>
    <xf numFmtId="4" fontId="4" fillId="2" borderId="5" xfId="2" applyNumberFormat="1" applyFont="1" applyFill="1" applyBorder="1"/>
    <xf numFmtId="3" fontId="4" fillId="0" borderId="5" xfId="2" applyNumberFormat="1" applyFont="1" applyFill="1" applyBorder="1"/>
    <xf numFmtId="189" fontId="4" fillId="0" borderId="5" xfId="2" applyNumberFormat="1" applyFont="1" applyFill="1" applyBorder="1"/>
    <xf numFmtId="4" fontId="4" fillId="0" borderId="7" xfId="2" applyNumberFormat="1" applyFont="1" applyFill="1" applyBorder="1" applyAlignment="1">
      <alignment horizontal="center"/>
    </xf>
    <xf numFmtId="187" fontId="4" fillId="0" borderId="4" xfId="2" applyNumberFormat="1" applyFont="1" applyFill="1" applyBorder="1" applyAlignment="1">
      <alignment horizontal="center"/>
    </xf>
    <xf numFmtId="189" fontId="3" fillId="2" borderId="4" xfId="1" applyNumberFormat="1" applyFont="1" applyFill="1" applyBorder="1" applyAlignment="1">
      <alignment horizontal="center"/>
    </xf>
    <xf numFmtId="3" fontId="3" fillId="2" borderId="4" xfId="2" applyNumberFormat="1" applyFont="1" applyFill="1" applyBorder="1" applyAlignment="1">
      <alignment horizontal="center"/>
    </xf>
    <xf numFmtId="4" fontId="4" fillId="0" borderId="4" xfId="2" applyNumberFormat="1" applyFont="1" applyFill="1" applyBorder="1" applyAlignment="1">
      <alignment horizontal="center"/>
    </xf>
    <xf numFmtId="0" fontId="4" fillId="0" borderId="5" xfId="2" applyFont="1" applyFill="1" applyBorder="1"/>
    <xf numFmtId="4" fontId="3" fillId="0" borderId="5" xfId="2" applyNumberFormat="1" applyFont="1" applyFill="1" applyBorder="1" applyAlignment="1">
      <alignment horizontal="center"/>
    </xf>
    <xf numFmtId="4" fontId="3" fillId="0" borderId="4" xfId="2" applyNumberFormat="1" applyFont="1" applyFill="1" applyBorder="1" applyAlignment="1">
      <alignment horizontal="center"/>
    </xf>
    <xf numFmtId="43" fontId="3" fillId="0" borderId="5" xfId="1" applyFont="1" applyFill="1" applyBorder="1" applyAlignment="1">
      <alignment horizontal="center"/>
    </xf>
    <xf numFmtId="43" fontId="3" fillId="0" borderId="4" xfId="1" applyFont="1" applyFill="1" applyBorder="1" applyAlignment="1">
      <alignment horizontal="center"/>
    </xf>
    <xf numFmtId="4" fontId="3" fillId="2" borderId="5" xfId="2" applyNumberFormat="1" applyFont="1" applyFill="1" applyBorder="1"/>
    <xf numFmtId="3" fontId="3" fillId="0" borderId="5" xfId="2" applyNumberFormat="1" applyFont="1" applyFill="1" applyBorder="1"/>
    <xf numFmtId="189" fontId="3" fillId="0" borderId="5" xfId="2" applyNumberFormat="1" applyFont="1" applyFill="1" applyBorder="1"/>
  </cellXfs>
  <cellStyles count="4">
    <cellStyle name="Normal 2" xfId="3"/>
    <cellStyle name="เครื่องหมายจุลภาค" xfId="1" builtinId="3"/>
    <cellStyle name="ปกติ" xfId="0" builtinId="0"/>
    <cellStyle name="ปกติ_สรุปจ่ายพ.ราชการ ม.ค.5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F18" sqref="F18"/>
    </sheetView>
  </sheetViews>
  <sheetFormatPr defaultRowHeight="14.25" x14ac:dyDescent="0.2"/>
  <cols>
    <col min="1" max="1" width="5.75" customWidth="1"/>
    <col min="4" max="4" width="4.5" customWidth="1"/>
    <col min="5" max="5" width="4.75" customWidth="1"/>
    <col min="6" max="6" width="8" customWidth="1"/>
    <col min="7" max="7" width="7.125" customWidth="1"/>
    <col min="8" max="8" width="6.875" customWidth="1"/>
    <col min="9" max="9" width="5.875" customWidth="1"/>
    <col min="10" max="10" width="5.75" customWidth="1"/>
  </cols>
  <sheetData>
    <row r="1" spans="1:16" ht="18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8" x14ac:dyDescent="0.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8" x14ac:dyDescent="0.4">
      <c r="A3" s="3" t="s">
        <v>2</v>
      </c>
      <c r="B3" s="3" t="s">
        <v>3</v>
      </c>
      <c r="C3" s="4"/>
      <c r="D3" s="5"/>
      <c r="E3" s="5"/>
      <c r="F3" s="6"/>
      <c r="G3" s="7"/>
      <c r="H3" s="4"/>
      <c r="I3" s="4"/>
      <c r="J3" s="4"/>
      <c r="K3" s="8"/>
      <c r="L3" s="4"/>
      <c r="M3" s="9"/>
      <c r="N3" s="9"/>
      <c r="O3" s="9"/>
      <c r="P3" s="3"/>
    </row>
    <row r="4" spans="1:16" ht="18" x14ac:dyDescent="0.4">
      <c r="A4" s="10"/>
      <c r="B4" s="10"/>
      <c r="C4" s="11"/>
      <c r="D4" s="12"/>
      <c r="E4" s="12"/>
      <c r="F4" s="13"/>
      <c r="G4" s="14"/>
      <c r="H4" s="11"/>
      <c r="I4" s="11"/>
      <c r="J4" s="11"/>
      <c r="K4" s="15"/>
      <c r="L4" s="11"/>
      <c r="M4" s="13"/>
      <c r="N4" s="13"/>
      <c r="O4" s="13"/>
      <c r="P4" s="10"/>
    </row>
    <row r="5" spans="1:16" ht="18" x14ac:dyDescent="0.4">
      <c r="A5" s="10"/>
      <c r="B5" s="10"/>
      <c r="C5" s="13" t="s">
        <v>4</v>
      </c>
      <c r="D5" s="13"/>
      <c r="E5" s="13"/>
      <c r="F5" s="13" t="s">
        <v>5</v>
      </c>
      <c r="G5" s="14" t="s">
        <v>6</v>
      </c>
      <c r="H5" s="14" t="s">
        <v>6</v>
      </c>
      <c r="I5" s="14"/>
      <c r="J5" s="14"/>
      <c r="K5" s="16" t="s">
        <v>7</v>
      </c>
      <c r="L5" s="13" t="s">
        <v>7</v>
      </c>
      <c r="M5" s="13" t="s">
        <v>7</v>
      </c>
      <c r="N5" s="13"/>
      <c r="O5" s="13" t="s">
        <v>8</v>
      </c>
      <c r="P5" s="10" t="s">
        <v>9</v>
      </c>
    </row>
    <row r="6" spans="1:16" ht="18" x14ac:dyDescent="0.4">
      <c r="A6" s="17"/>
      <c r="B6" s="17" t="s">
        <v>10</v>
      </c>
      <c r="C6" s="18"/>
      <c r="D6" s="18"/>
      <c r="E6" s="18"/>
      <c r="F6" s="19"/>
      <c r="G6" s="20" t="s">
        <v>11</v>
      </c>
      <c r="H6" s="19" t="s">
        <v>12</v>
      </c>
      <c r="I6" s="19"/>
      <c r="J6" s="19"/>
      <c r="K6" s="21" t="s">
        <v>13</v>
      </c>
      <c r="L6" s="17" t="s">
        <v>14</v>
      </c>
      <c r="M6" s="19" t="s">
        <v>15</v>
      </c>
      <c r="N6" s="19"/>
      <c r="O6" s="19"/>
      <c r="P6" s="17"/>
    </row>
    <row r="7" spans="1:16" ht="18" x14ac:dyDescent="0.4">
      <c r="A7" s="22">
        <v>1</v>
      </c>
      <c r="B7" s="23" t="s">
        <v>16</v>
      </c>
      <c r="C7" s="24">
        <v>59680</v>
      </c>
      <c r="D7" s="25"/>
      <c r="E7" s="25"/>
      <c r="F7" s="26">
        <f>C7+D7</f>
        <v>59680</v>
      </c>
      <c r="G7" s="27">
        <v>1500</v>
      </c>
      <c r="H7" s="27">
        <v>1500</v>
      </c>
      <c r="I7" s="27"/>
      <c r="J7" s="27"/>
      <c r="K7" s="28"/>
      <c r="L7" s="29"/>
      <c r="M7" s="30">
        <v>1306</v>
      </c>
      <c r="N7" s="30"/>
      <c r="O7" s="31">
        <f>H7+K7+L7+M7</f>
        <v>2806</v>
      </c>
      <c r="P7" s="32">
        <f>F7-O7</f>
        <v>56874</v>
      </c>
    </row>
    <row r="8" spans="1:16" ht="18" x14ac:dyDescent="0.4">
      <c r="A8" s="22">
        <v>2</v>
      </c>
      <c r="B8" s="23" t="s">
        <v>17</v>
      </c>
      <c r="C8" s="24">
        <v>29840</v>
      </c>
      <c r="D8" s="33"/>
      <c r="E8" s="33"/>
      <c r="F8" s="26">
        <f>C8+D8</f>
        <v>29840</v>
      </c>
      <c r="G8" s="27">
        <v>750</v>
      </c>
      <c r="H8" s="27">
        <v>750</v>
      </c>
      <c r="I8" s="34"/>
      <c r="J8" s="34"/>
      <c r="K8" s="35"/>
      <c r="L8" s="36"/>
      <c r="M8" s="30"/>
      <c r="N8" s="30"/>
      <c r="O8" s="31">
        <f>H8+K8+L8+M8</f>
        <v>750</v>
      </c>
      <c r="P8" s="32">
        <f>F8-O8</f>
        <v>29090</v>
      </c>
    </row>
    <row r="9" spans="1:16" ht="18" x14ac:dyDescent="0.4">
      <c r="A9" s="22">
        <v>3</v>
      </c>
      <c r="B9" s="23" t="s">
        <v>18</v>
      </c>
      <c r="C9" s="24">
        <v>20750</v>
      </c>
      <c r="D9" s="33"/>
      <c r="E9" s="33"/>
      <c r="F9" s="26">
        <f>C9+D9</f>
        <v>20750</v>
      </c>
      <c r="G9" s="27">
        <v>750</v>
      </c>
      <c r="H9" s="27">
        <v>750</v>
      </c>
      <c r="I9" s="34"/>
      <c r="J9" s="34"/>
      <c r="K9" s="35"/>
      <c r="L9" s="36"/>
      <c r="M9" s="30"/>
      <c r="N9" s="30"/>
      <c r="O9" s="31">
        <f>H9+K9+L9+M9</f>
        <v>750</v>
      </c>
      <c r="P9" s="32">
        <f>F9-O9</f>
        <v>20000</v>
      </c>
    </row>
    <row r="10" spans="1:16" ht="18" x14ac:dyDescent="0.4">
      <c r="A10" s="22">
        <v>4</v>
      </c>
      <c r="B10" s="23" t="s">
        <v>19</v>
      </c>
      <c r="C10" s="24">
        <v>20000</v>
      </c>
      <c r="D10" s="33"/>
      <c r="E10" s="33"/>
      <c r="F10" s="26">
        <f>C10+D10</f>
        <v>20000</v>
      </c>
      <c r="G10" s="27">
        <v>0</v>
      </c>
      <c r="H10" s="27">
        <v>0</v>
      </c>
      <c r="I10" s="34"/>
      <c r="J10" s="34"/>
      <c r="K10" s="35"/>
      <c r="L10" s="36"/>
      <c r="M10" s="30"/>
      <c r="N10" s="30"/>
      <c r="O10" s="31">
        <f>H10+K10+L10+M10</f>
        <v>0</v>
      </c>
      <c r="P10" s="32">
        <f>F10-O10</f>
        <v>20000</v>
      </c>
    </row>
    <row r="11" spans="1:16" ht="18" x14ac:dyDescent="0.4">
      <c r="A11" s="22">
        <v>5</v>
      </c>
      <c r="B11" s="23" t="s">
        <v>20</v>
      </c>
      <c r="C11" s="24">
        <v>20000</v>
      </c>
      <c r="D11" s="37"/>
      <c r="E11" s="37"/>
      <c r="F11" s="26">
        <f>C11+D11</f>
        <v>20000</v>
      </c>
      <c r="G11" s="27">
        <v>0</v>
      </c>
      <c r="H11" s="27">
        <v>0</v>
      </c>
      <c r="I11" s="34"/>
      <c r="J11" s="34"/>
      <c r="K11" s="35"/>
      <c r="L11" s="36"/>
      <c r="M11" s="30"/>
      <c r="N11" s="30"/>
      <c r="O11" s="31">
        <f>H11+K11+L11+M11</f>
        <v>0</v>
      </c>
      <c r="P11" s="32">
        <f>F11-O11</f>
        <v>20000</v>
      </c>
    </row>
    <row r="12" spans="1:16" ht="18" x14ac:dyDescent="0.4">
      <c r="A12" s="22"/>
      <c r="B12" s="23"/>
      <c r="C12" s="24"/>
      <c r="D12" s="37"/>
      <c r="E12" s="37"/>
      <c r="F12" s="26"/>
      <c r="G12" s="27"/>
      <c r="H12" s="27"/>
      <c r="I12" s="34"/>
      <c r="J12" s="34"/>
      <c r="K12" s="35"/>
      <c r="L12" s="36"/>
      <c r="M12" s="30"/>
      <c r="N12" s="30"/>
      <c r="O12" s="31"/>
      <c r="P12" s="32"/>
    </row>
    <row r="13" spans="1:16" ht="18" x14ac:dyDescent="0.4">
      <c r="A13" s="22"/>
      <c r="B13" s="38" t="s">
        <v>21</v>
      </c>
      <c r="C13" s="39">
        <f>SUM(C7:C12)</f>
        <v>150270</v>
      </c>
      <c r="D13" s="40">
        <f>SUM(D7:D12)</f>
        <v>0</v>
      </c>
      <c r="E13" s="40"/>
      <c r="F13" s="39">
        <f>SUM(F7:F12)</f>
        <v>150270</v>
      </c>
      <c r="G13" s="41">
        <f>SUM(G7:G12)</f>
        <v>3000</v>
      </c>
      <c r="H13" s="41">
        <f>SUM(H7:H12)</f>
        <v>3000</v>
      </c>
      <c r="I13" s="42"/>
      <c r="J13" s="42"/>
      <c r="K13" s="35">
        <f>SUM(K7:K11)</f>
        <v>0</v>
      </c>
      <c r="L13" s="36"/>
      <c r="M13" s="43">
        <f>SUM(M7:M12)</f>
        <v>1306</v>
      </c>
      <c r="N13" s="43"/>
      <c r="O13" s="44">
        <f>SUM(O7:O12)</f>
        <v>4306</v>
      </c>
      <c r="P13" s="45">
        <f>SUM(P7:P12)</f>
        <v>145964</v>
      </c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Lamyai</dc:creator>
  <cp:lastModifiedBy>Lamyai</cp:lastModifiedBy>
  <dcterms:created xsi:type="dcterms:W3CDTF">2022-09-27T01:40:27Z</dcterms:created>
  <dcterms:modified xsi:type="dcterms:W3CDTF">2022-09-27T01:41:55Z</dcterms:modified>
</cp:coreProperties>
</file>